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70" windowWidth="14950" windowHeight="7250" activeTab="0"/>
  </bookViews>
  <sheets>
    <sheet name="sisxli" sheetId="1" r:id="rId1"/>
    <sheet name="sasjel" sheetId="2" r:id="rId2"/>
    <sheet name="msj Semad" sheetId="3" r:id="rId3"/>
    <sheet name="arasrulw" sheetId="4" r:id="rId4"/>
    <sheet name="sagamoZ" sheetId="5" r:id="rId5"/>
    <sheet name="samdarg" sheetId="6" r:id="rId6"/>
    <sheet name="administraciuli" sheetId="7" r:id="rId7"/>
    <sheet name="samoqalaqo" sheetId="8" r:id="rId8"/>
  </sheets>
  <definedNames>
    <definedName name="_xlnm.Print_Area" localSheetId="6">'administraciuli'!$A$1:$N$58</definedName>
    <definedName name="_xlnm.Print_Area" localSheetId="2">'msj Semad'!$A$1:$AF$57</definedName>
    <definedName name="_xlnm.Print_Area" localSheetId="4">'sagamoZ'!$A$1:$I$31</definedName>
    <definedName name="_xlnm.Print_Titles" localSheetId="6">'administraciuli'!$4:$6</definedName>
    <definedName name="_xlnm.Print_Titles" localSheetId="2">'msj Semad'!$A:$B,'msj Semad'!$3:$7</definedName>
    <definedName name="_xlnm.Print_Titles" localSheetId="5">'samdarg'!$A:$B</definedName>
    <definedName name="_xlnm.Print_Titles" localSheetId="7">'samoqalaqo'!$2:$4</definedName>
    <definedName name="_xlnm.Print_Titles" localSheetId="1">'sasjel'!$B:$B,'sasjel'!$3:$4</definedName>
    <definedName name="_xlnm.Print_Titles" localSheetId="0">'sisxli'!$3:$4</definedName>
  </definedNames>
  <calcPr fullCalcOnLoad="1"/>
</workbook>
</file>

<file path=xl/sharedStrings.xml><?xml version="1.0" encoding="utf-8"?>
<sst xmlns="http://schemas.openxmlformats.org/spreadsheetml/2006/main" count="627" uniqueCount="453">
  <si>
    <t>#</t>
  </si>
  <si>
    <t>Semovida</t>
  </si>
  <si>
    <t>ganxilulia sagamoZiebo organodan Semosuli Suamdgomloba</t>
  </si>
  <si>
    <t>aRkveTis RonisZiebis Sefardebaze</t>
  </si>
  <si>
    <t>aRkveTis RonisZiebis Secvlaze</t>
  </si>
  <si>
    <t>sul</t>
  </si>
  <si>
    <t>dakmayo-filda</t>
  </si>
  <si>
    <t>Semsubuqebaze</t>
  </si>
  <si>
    <t>damZimebaze</t>
  </si>
  <si>
    <t>girao</t>
  </si>
  <si>
    <t>piradi Tavdeboba</t>
  </si>
  <si>
    <t>dapatimreba</t>
  </si>
  <si>
    <t>arasrulwlovani braldebulis meTvalyureobaSi gadacema</t>
  </si>
  <si>
    <t>samxedro mosamsaxuris qcevisadmi sardlobis meTvalyureoba</t>
  </si>
  <si>
    <t>sul aRkveTis RonisZieba</t>
  </si>
  <si>
    <t>moyvana</t>
  </si>
  <si>
    <t xml:space="preserve">piris moTavseba samedicino dawesebulebaSi </t>
  </si>
  <si>
    <t>braldebulis Tanamdebobidan gadayeneba</t>
  </si>
  <si>
    <t>qonebaze yadaRis dadeba</t>
  </si>
  <si>
    <t>sxva</t>
  </si>
  <si>
    <t>sul samarTlebrivi iZulebis RonisZieba</t>
  </si>
  <si>
    <t>sisxlis saproceso samarTlebrivi sagamoZiebo RonisZiebis moqmedebis dasaxeleba</t>
  </si>
  <si>
    <t>amoReba</t>
  </si>
  <si>
    <t>Cxreka</t>
  </si>
  <si>
    <t>sacxovrebeli binis an sxva mflobelobis daTvaliereba</t>
  </si>
  <si>
    <t>sagamoZiebo eqsperimenti</t>
  </si>
  <si>
    <t>gvamis eqshumacia</t>
  </si>
  <si>
    <t>sul  sagamoZiebo moqmedeba</t>
  </si>
  <si>
    <t>davis saxe</t>
  </si>
  <si>
    <t>samoqalaqo saqmeTa moZraoba</t>
  </si>
  <si>
    <t>daumTavrebel saqmeTa naSTi</t>
  </si>
  <si>
    <t>damTavrebulia saqme saangariSo periodSi</t>
  </si>
  <si>
    <t>ganuxilvel saqmeTa naSTi</t>
  </si>
  <si>
    <t>ganxilulia gadawyvetilebis gamotaniT</t>
  </si>
  <si>
    <t>m.S. sarCelis dakmayofilebiT</t>
  </si>
  <si>
    <t>Sewyvetilia</t>
  </si>
  <si>
    <t>gadaeca sxva sasamarTlos</t>
  </si>
  <si>
    <t>sul damTavrebulia</t>
  </si>
  <si>
    <t>samezoblo</t>
  </si>
  <si>
    <t>dakavSirebuli uZrav qonebaze sakuTrebasTan</t>
  </si>
  <si>
    <t>aRnagoba</t>
  </si>
  <si>
    <t>uzurfruqti</t>
  </si>
  <si>
    <t>servituti</t>
  </si>
  <si>
    <t>giravnoba</t>
  </si>
  <si>
    <t>ipoTeka</t>
  </si>
  <si>
    <t>sxva saxis davebi</t>
  </si>
  <si>
    <t>valdebulebiTi samarTlebrivi davebi</t>
  </si>
  <si>
    <t>nasyidoba, gacvla, Cuqeba</t>
  </si>
  <si>
    <t>qiravnoba</t>
  </si>
  <si>
    <t>lizingi, frenSaizingi</t>
  </si>
  <si>
    <t>sesxi</t>
  </si>
  <si>
    <t>nardoba</t>
  </si>
  <si>
    <t>gadazidva gadayvana</t>
  </si>
  <si>
    <t>davaleba</t>
  </si>
  <si>
    <t>sakuTrebis mindoba</t>
  </si>
  <si>
    <t>satransporto eqspedicia</t>
  </si>
  <si>
    <t>Suamavloba</t>
  </si>
  <si>
    <t>mibareba, mibareba sasaqonlo sawyobSi</t>
  </si>
  <si>
    <t>dazRveva</t>
  </si>
  <si>
    <t>sabanko momsaxureba</t>
  </si>
  <si>
    <t>fasiani qaRaldebis brunvidan warmoSobili valdebulebani</t>
  </si>
  <si>
    <t>erTiani saqmianoba (amxanagoba)</t>
  </si>
  <si>
    <t>samisdReSio rCena</t>
  </si>
  <si>
    <t>deliqturi valdebulebani</t>
  </si>
  <si>
    <t>inteleqtualuri sakuTreba</t>
  </si>
  <si>
    <t>saojaxo samarTlebrivi davebi</t>
  </si>
  <si>
    <t>meuRleTa ganqorwinebis Taobaze</t>
  </si>
  <si>
    <t>qorwinebis baTilad cnobis Sesaxeb</t>
  </si>
  <si>
    <t>bavSvis Sesanaxad alimentis gadaxdevinebis Sesaxeb</t>
  </si>
  <si>
    <t>mamobis dadgenis Sesaxeb</t>
  </si>
  <si>
    <t>mSoblis uflebis CamorTmevis Sesaxeb</t>
  </si>
  <si>
    <t>samemkvidreo davebi</t>
  </si>
  <si>
    <t>samewarmeo samarTlebrivi davebi</t>
  </si>
  <si>
    <t>samewarmeo saqmianobasTan dakavSirebuli sxva davebi</t>
  </si>
  <si>
    <t>Sromis samarTlebrivi davebi</t>
  </si>
  <si>
    <t>sityvisa da gamoxatvis Tavisuflebisa da ciliswamebis Taobaze</t>
  </si>
  <si>
    <t>pativisa da Rirsebis dacvis Sesaxeb</t>
  </si>
  <si>
    <t>sxva sasarCelo saqmeebi</t>
  </si>
  <si>
    <t>sul sasarCelo warmoebis saqmeebi</t>
  </si>
  <si>
    <t>gamartivebuli warmoeba</t>
  </si>
  <si>
    <t>Tamasuqisa da Cekis Taobaze</t>
  </si>
  <si>
    <t>davalianebis gadaxdis Sesaxeb</t>
  </si>
  <si>
    <t>sul gamartivebuli warmoebis saqmeebi</t>
  </si>
  <si>
    <t>m.S. saqmis ganxilva davis sasar-Celo warmoebis wesiT mopasuxis Sesagebelis safuZvelze</t>
  </si>
  <si>
    <t>udavo warmoebis saqmeebi</t>
  </si>
  <si>
    <t>dakargul da ganadgurebul sawarmomadgenlo fasian qaRal. da saordero fasian qaRaldze uflebis aRiarebis Taobaze</t>
  </si>
  <si>
    <t>qonebis upatronod cnobis Taobaze</t>
  </si>
  <si>
    <t>Svilad ayvanis Taobaze</t>
  </si>
  <si>
    <t>sul udavo warmoebis saqmeebi</t>
  </si>
  <si>
    <t>sul samoqalaqo saqmeebi</t>
  </si>
  <si>
    <t>aqciaTa savaldebulo miyidvis Sesaxeb</t>
  </si>
  <si>
    <t>miRebulia warmoebaSi</t>
  </si>
  <si>
    <t>monacemebi administraciul samarTaldarRvevaTa da administraciul</t>
  </si>
  <si>
    <t xml:space="preserve"> administraciul samarTldarRveveTa dasaxeleba</t>
  </si>
  <si>
    <t>ad. sam. kod. Mmuxli</t>
  </si>
  <si>
    <t>gamovlenili samarTaldar-va</t>
  </si>
  <si>
    <t>pirTa ricxvi romelTa mimarT gamotanilia dadgenileba (ganCineba)</t>
  </si>
  <si>
    <t xml:space="preserve">m.S. gamot. dadgen. </t>
  </si>
  <si>
    <t>daekisra administrac. pasuxismgebloba</t>
  </si>
  <si>
    <t>daekisra damatebiTi sasjeli</t>
  </si>
  <si>
    <t xml:space="preserve">daekisra admin. pasuxismgebloba </t>
  </si>
  <si>
    <t xml:space="preserve">  Sewyda</t>
  </si>
  <si>
    <t>gafrTxileba</t>
  </si>
  <si>
    <t>jarima</t>
  </si>
  <si>
    <t>konfiskacia</t>
  </si>
  <si>
    <t>sagnis amoReba</t>
  </si>
  <si>
    <t>ufleb.CamorT.</t>
  </si>
  <si>
    <t>gamasw. samuS.</t>
  </si>
  <si>
    <t>adnin. patim.</t>
  </si>
  <si>
    <t>sagnis sasyidliT CamorTmeva</t>
  </si>
  <si>
    <t>gadaeca masala prokuraturas</t>
  </si>
  <si>
    <t>sxva safuZveliT</t>
  </si>
  <si>
    <t>monacemebi sisxlis samarTlis saqmeTa ganxilvis Sesaxeb</t>
  </si>
  <si>
    <t>danaSaulis saxeebi</t>
  </si>
  <si>
    <t>saq. sisxlis samarTlis kodeqsis muxlebi</t>
  </si>
  <si>
    <t>sawyisi naSTi</t>
  </si>
  <si>
    <t>Semovida saqme</t>
  </si>
  <si>
    <t>ganxilulia ganaCe-nis gamotaniT</t>
  </si>
  <si>
    <t>Sewyda warmoebiT</t>
  </si>
  <si>
    <t>iZulebiTi RonisZieba</t>
  </si>
  <si>
    <t>acilebis wesiT sxva sasamarTloSi</t>
  </si>
  <si>
    <t>gadacemulia qvemdebareobiT</t>
  </si>
  <si>
    <t>sul damTavrda</t>
  </si>
  <si>
    <t>prokuroris moTxovniT</t>
  </si>
  <si>
    <t>ganzrax mkvleloba</t>
  </si>
  <si>
    <t>ganzrax mkvleloba damamZimebel garemoebaSi</t>
  </si>
  <si>
    <t>ganzrax mkvleloba uecari, Zlieri sulieri aRelvebis mdgomareobaSi</t>
  </si>
  <si>
    <t>mkvleloba aucilebeli mogeriebis farglebis gadacilebiT</t>
  </si>
  <si>
    <t>sicocxlis mospoba gaufrTxileblobiT</t>
  </si>
  <si>
    <t>janmrTelobis ganzrax mZime dazianeba</t>
  </si>
  <si>
    <t>janmrTelobis ganzrax naklebad mZime dazianeba</t>
  </si>
  <si>
    <t>cema da Zaladoba</t>
  </si>
  <si>
    <t>125, 126</t>
  </si>
  <si>
    <t xml:space="preserve"> m. S. cema da Zaladoba Cadenili policiis an sxva Zalovani struqturis moxelis mier Tanamdebobrivi uflebamosilebis Sesrulebisas</t>
  </si>
  <si>
    <t>gaupatiureba</t>
  </si>
  <si>
    <t>sqesobrivi Tavisuflebisa da xelSeuxeblo-bis winaaRmdeg mimarTuli sxva danaSauli</t>
  </si>
  <si>
    <t>138-141</t>
  </si>
  <si>
    <t>Tavisuflebis ukanonod aRkveTa</t>
  </si>
  <si>
    <t>sxva danaSauli adamianis uflebebisa da Tavisuflebis winaaRmdeg</t>
  </si>
  <si>
    <t>142-142,144-170</t>
  </si>
  <si>
    <t>qurdoba</t>
  </si>
  <si>
    <t>Zarcva</t>
  </si>
  <si>
    <t>yaCaRoba</t>
  </si>
  <si>
    <t>TaRliToba</t>
  </si>
  <si>
    <t>gamoZalva</t>
  </si>
  <si>
    <t>miTviseba an gaflangva</t>
  </si>
  <si>
    <t>avtomobilis an sxva meqanikuri satranspor-to saSvalebis marTlsawinaaRmdego daufleba misakuTrebis miznis gareSe</t>
  </si>
  <si>
    <t>falsifikacia</t>
  </si>
  <si>
    <t>markirebas daqvemdebarebuli aqcizuri saqonlis aqcizuri markis gareSe gamoSveba, Senaxva, realizacia an gadazidva</t>
  </si>
  <si>
    <t>yalbi fulis an fasiani qaRaldis damzadeba an gasaReba</t>
  </si>
  <si>
    <t>sabaJo wesis darRveva</t>
  </si>
  <si>
    <t>gadasaxadisaTvis Tavis arideba</t>
  </si>
  <si>
    <t>sxva ekonomikuri danaSauli</t>
  </si>
  <si>
    <t>183, 185-196, 198,  199, 213, 215-221</t>
  </si>
  <si>
    <t>qurduli samyaros wevroba</t>
  </si>
  <si>
    <t>banditizmi</t>
  </si>
  <si>
    <t>cecxlsasroli iaraRis ... marTlsawinaaRm-dego SeZena, Senaxva, tareba, damzadeba, gadazidva an gasaReba</t>
  </si>
  <si>
    <t>iaraRis ... marTlsawinaaRmdego daufleba misakuTrebis mizniT an gamoZalva</t>
  </si>
  <si>
    <t>xulignoba</t>
  </si>
  <si>
    <t>narkotikebis ukanono damzadeba, warmoeba, SeZena, Senaxva, gadazidva, gadagzavna an gasaReba</t>
  </si>
  <si>
    <t>saqarTveloSi narkotikebis ukanonod Semotana gadatana an tranzitiT saerTasoriso gadazidva</t>
  </si>
  <si>
    <t>narkotikuli saSualebebis moxmareba</t>
  </si>
  <si>
    <t>sxva narkotikuli danaSauli</t>
  </si>
  <si>
    <t>261, 263-274</t>
  </si>
  <si>
    <t>transportis moZraobis usafrTxoebis an eqspluataciis wesis darRveva</t>
  </si>
  <si>
    <t>xe-buCqnaris ukanonod gaCexva; tyis an nargavis dazianeba an ganadgureba</t>
  </si>
  <si>
    <t>303, 304</t>
  </si>
  <si>
    <t>sxva danaSauli garemos dacvisa da bunebis resursebiT sargeblobis wesis winaaRmdeg</t>
  </si>
  <si>
    <t>287-302,305-306</t>
  </si>
  <si>
    <t>samSoblos Ralati</t>
  </si>
  <si>
    <t>sabotaJi</t>
  </si>
  <si>
    <t>terorizmi</t>
  </si>
  <si>
    <t>samsaxureobrivi uflebamosilebis borotad gamoyeneba da gadameteba</t>
  </si>
  <si>
    <t>332, 333</t>
  </si>
  <si>
    <t>qrTamis aReba, qrTamis micema</t>
  </si>
  <si>
    <t>338, 339</t>
  </si>
  <si>
    <t>sxva samoxeleo danaSauli</t>
  </si>
  <si>
    <t>337, 340, 341, 342</t>
  </si>
  <si>
    <t>danaSauli sasamarTlo xelisuflebis winaaRmdeg</t>
  </si>
  <si>
    <t>364-381</t>
  </si>
  <si>
    <t>dezertiroba</t>
  </si>
  <si>
    <t>sxva samxedro danaSauli</t>
  </si>
  <si>
    <t>356,383-385,387,389,391-393,396,399-402, 411</t>
  </si>
  <si>
    <t xml:space="preserve">sxva danaSauli </t>
  </si>
  <si>
    <t>monacemebi msjavrdebulTa raodenobis da sasjelis RonisZiebaTa Sesaxeb</t>
  </si>
  <si>
    <t>sisxlis samarTlis kodeqsis muxlebi (22.07.1999)</t>
  </si>
  <si>
    <t>pirTa raodenoba romelTa mimarT Sewyda saqme</t>
  </si>
  <si>
    <t>iZulebiTi mkurnaloba</t>
  </si>
  <si>
    <t>dadgenilia gamamtyunebeli ganaCeni sasjelis dauniSnavad</t>
  </si>
  <si>
    <t>gamarTlebulTa raodenoba</t>
  </si>
  <si>
    <t>msjavrdebulTa raodenoba</t>
  </si>
  <si>
    <t>m.S. gansakuTrebiT saSiSi recidivisti</t>
  </si>
  <si>
    <t xml:space="preserve"> T a v i s u f l e b i s   a R k v e T a </t>
  </si>
  <si>
    <t>Tavisuflebis aRkveTis nawili CaeTvalos pirobiTad</t>
  </si>
  <si>
    <t>m. S. sapyrobileSi moTavsebiT</t>
  </si>
  <si>
    <t>gamasworebeli samuSaoebi</t>
  </si>
  <si>
    <t xml:space="preserve">pirobiTi msjavri </t>
  </si>
  <si>
    <t>gadaedo ganaCenis aRsruleba</t>
  </si>
  <si>
    <t>Tanamdebobis dakavebis an saqmianobis uflebis CamorTmeva</t>
  </si>
  <si>
    <t>sxva sasjeli</t>
  </si>
  <si>
    <t>sasjelisagan ganTavisuflda amnistiiT an sxva safuZvliT</t>
  </si>
  <si>
    <t>miesaja Tavisuflebis aRkveTa sanqciiT gaTvaliswinebul minimumze naklebi</t>
  </si>
  <si>
    <t xml:space="preserve">sasjelis damatebiTi   RonisZiebani </t>
  </si>
  <si>
    <t>I instanciis sasamar-Tlos da sakasacio sasamarTlos mier</t>
  </si>
  <si>
    <t>m.S. danaSaulis Sema-dgenlobisa da niSnebis ar arsebobis gamo</t>
  </si>
  <si>
    <t>erTi wlis CaTvliT</t>
  </si>
  <si>
    <t>1 wlis zeviT 2 w. CaT.</t>
  </si>
  <si>
    <t>2 wlis zeviT 3 w. CaT.</t>
  </si>
  <si>
    <t>3 wlis zeviT 5 w. CaT.</t>
  </si>
  <si>
    <t>5 wlis zeviT 8 w. CaT.</t>
  </si>
  <si>
    <t>8 wlis zeviT 10 w. CaT.</t>
  </si>
  <si>
    <t>10 wlis zeviT 15 w. CaT.</t>
  </si>
  <si>
    <t>15 w. zeviT 20 w. CaT.</t>
  </si>
  <si>
    <t>20 w. zeviT 25 w. CaT.</t>
  </si>
  <si>
    <t>25 w. zeviT 35 w. CaT.</t>
  </si>
  <si>
    <t>uvado Tavisuflebis aRkveTa</t>
  </si>
  <si>
    <t>1 wlis CaTvliT</t>
  </si>
  <si>
    <t>1 wlidan 2 wlis CaTvliT</t>
  </si>
  <si>
    <t>qonebis CamorTmeva</t>
  </si>
  <si>
    <t>35 w. zeviT 40 w. CaT.</t>
  </si>
  <si>
    <t>uari eTqva miRebaze</t>
  </si>
  <si>
    <t>datovebulia sarCeli ganuxilvelad</t>
  </si>
  <si>
    <t>sanivTo samarTlebrivi davebi</t>
  </si>
  <si>
    <t>sul sanivTo samarTlebrivi davebi</t>
  </si>
  <si>
    <t>ijara, sasoflo-sameur. miwis ijara</t>
  </si>
  <si>
    <t>turistuli momsaxureba</t>
  </si>
  <si>
    <t>jildos sajarod dapireba, konkursi</t>
  </si>
  <si>
    <t>kanonismieri valdebulebiTi urTierTobani</t>
  </si>
  <si>
    <t>sul valdebulebiTi samarTlebrivi davebi</t>
  </si>
  <si>
    <t>saavtoro da momijnave uflebebTan dakavSirebuli davebi</t>
  </si>
  <si>
    <t>samrewvelo sakuTrebasTan dakavSirebuli davebi</t>
  </si>
  <si>
    <t>sul inteleqtualuri samarTlebrivi davebi</t>
  </si>
  <si>
    <t>sul saojaxo samarTlebrivi davebi</t>
  </si>
  <si>
    <t>kerZo samarTlis iuridiuli pirebis (kavSirebi, fondebi, ind. sawarmoebi, sps, ks, Sps, ss, kooper.) registra-ciasTan dakavSirebuli davebi</t>
  </si>
  <si>
    <t>sul samewarmeo samarTlebrivi davebi</t>
  </si>
  <si>
    <t>samuSaoze aRdgenisa da iZulebiTi ganacduris anazRaurebis Sesaxeb</t>
  </si>
  <si>
    <t>muSakis sicocxlisa da janmrTeobisaTvis zianis miyenebasTan dakavSirebuli davebi</t>
  </si>
  <si>
    <t>sul Sromis samarTlebrivi davebi</t>
  </si>
  <si>
    <t xml:space="preserve">sul Sromis samarTlebrivi davebidan qalTa da arasrulwlovanTa SromasTan dakavSirebuli davebi </t>
  </si>
  <si>
    <t>sarCelebi piradi araqoneb. uflebis dacvis Taobaze</t>
  </si>
  <si>
    <t>pativisa da Rirsebis dacvis Sesaxeb dakavSirebuli qonebrivi zianis anazRaurebasTan</t>
  </si>
  <si>
    <t>sul sarCelebi piradi araqonebrivi uflebis dacvis Taobaze</t>
  </si>
  <si>
    <t>saqmeebi iuridiuli mniSvnelobis faqtebis dadgenis Sesaxeb</t>
  </si>
  <si>
    <t>moqalaqis ugzo-ukvlod dakargulad aRiarebisa da moqalaqis garda-cvlilad gamocxadebis Taobaze</t>
  </si>
  <si>
    <t>monacemebi sagamoZiebo xaziT</t>
  </si>
  <si>
    <t>sisxlis saproceso samarTlebrivi iZulebis RonisZiebis dasaxeleba</t>
  </si>
  <si>
    <t>ganxilulia advokatis Suamdgomloba</t>
  </si>
  <si>
    <t>s u l</t>
  </si>
  <si>
    <t>girao patimrobis uzrunvelyofiT</t>
  </si>
  <si>
    <t xml:space="preserve">monacemebi administraciul saqmeebze </t>
  </si>
  <si>
    <t>maT Soris sarCelis dakmayofilebiT</t>
  </si>
  <si>
    <t>datovebulia ganuxilvelad</t>
  </si>
  <si>
    <t>1. normatiul-administraciuli samarTlebrivi aqtebi</t>
  </si>
  <si>
    <t>2. individualur-administraciuli samarTlebrivi aqtebi   maT Soris:</t>
  </si>
  <si>
    <t>a) SromiTi urTierTobebidan gamomdinare</t>
  </si>
  <si>
    <t>b) sajaro informaciis gacemasTan dakavSirebiT</t>
  </si>
  <si>
    <t xml:space="preserve">g) licenziebis Taobaze </t>
  </si>
  <si>
    <t>d) adgilobrivi TviTmmarTvelobisa da mmarTvelobis aqtebis Taobaze</t>
  </si>
  <si>
    <t>e) saarCevno urTierTobebidan gamomdinare</t>
  </si>
  <si>
    <t>v) garemos dacvis sakiTxebTan dakavSirebiT</t>
  </si>
  <si>
    <t>z) inteleqtualuri sakuTrebidan gamomdinare 
 maT Soris:</t>
  </si>
  <si>
    <t xml:space="preserve"> a) sasaqonlo niSnebis Taobaze</t>
  </si>
  <si>
    <t xml:space="preserve"> b) monopolist agentad cnobis Taobaze</t>
  </si>
  <si>
    <t>T) reestris CanawerebTan dakavSirebiT</t>
  </si>
  <si>
    <t>i) sxva aqtebi</t>
  </si>
  <si>
    <t>administraciuli samarTlebrivi aqtis ararad aRiarebis Taobaze</t>
  </si>
  <si>
    <t xml:space="preserve">1. privatizaciis Taobaze maT Soris: </t>
  </si>
  <si>
    <t>a) sacxovrebeli binebis</t>
  </si>
  <si>
    <t>b) sxva saxelmwifo qoneba</t>
  </si>
  <si>
    <t>2. saijaro urTierTobebidan gamomdinare</t>
  </si>
  <si>
    <t>3. sajaro SesyidvebTan dakavSirebiT</t>
  </si>
  <si>
    <t>4. sxva davebi</t>
  </si>
  <si>
    <t>1. sabaJo sagadasaxado urTierTobasTan dakavSirebiT</t>
  </si>
  <si>
    <t>2. saerTo saxelmwifo da adgilobriv gadasaxadebTan dakavSirebiT</t>
  </si>
  <si>
    <t>1. sapensio</t>
  </si>
  <si>
    <t>2. SeRavaTebi da daxmarebebi</t>
  </si>
  <si>
    <t>3. sarCo</t>
  </si>
  <si>
    <t>1. jarimebi</t>
  </si>
  <si>
    <t>2. nagebobis demontaJi</t>
  </si>
  <si>
    <t>3. mSeneblobis nebarTvis gacema</t>
  </si>
  <si>
    <t>gaerTanda sxva saqmesTan</t>
  </si>
  <si>
    <t>saz.sasargeblo Sroma</t>
  </si>
  <si>
    <t>gaerTianda sxva saqmesTan</t>
  </si>
  <si>
    <t>maT Soris</t>
  </si>
  <si>
    <t>sityvieri SeniSvna</t>
  </si>
  <si>
    <t>qali</t>
  </si>
  <si>
    <t>arasrulwlovani</t>
  </si>
  <si>
    <t>samarTaldarRvevis ar arsebobis gamo</t>
  </si>
  <si>
    <t>m.S. UsamuSaoze aRdgenasTan dakavSirebiT</t>
  </si>
  <si>
    <t>1. damcavi orderis gamocema</t>
  </si>
  <si>
    <t>2. Semakavebeli orderis damtkiceba</t>
  </si>
  <si>
    <t>3. sxva saqmeebi</t>
  </si>
  <si>
    <t>dakaveba</t>
  </si>
  <si>
    <t>gadacemulia gansjadobiT</t>
  </si>
  <si>
    <t>SeTanxmeba gausvlelobisa da saTanado qcevis Sesaxeb</t>
  </si>
  <si>
    <t>daubrunda prokuraturas</t>
  </si>
  <si>
    <t>damTavrda morigebiT</t>
  </si>
  <si>
    <t>ganxil Suamdg. sagamoZiebo moqmed</t>
  </si>
  <si>
    <t>m.S dakmayofilda</t>
  </si>
  <si>
    <t>ganxil Suamdg.dakanonebaze</t>
  </si>
  <si>
    <t>angariSi danaSaulis Cadenis adgilis, droisa da msjavrdebulTa Semadgenlobis Sesaxeb</t>
  </si>
  <si>
    <t>danaSaulis saxe</t>
  </si>
  <si>
    <t>sisxlis samarTlis kodeqsis muxli (22.07.1999)</t>
  </si>
  <si>
    <t>sul msjavrdebuli</t>
  </si>
  <si>
    <t>m.S. qali</t>
  </si>
  <si>
    <t>msjavrdebulebi romlebmac danaSauli Caidines</t>
  </si>
  <si>
    <t>msjavrdebulTa saqmianoba danaSaulis Cadenis droisaTvis</t>
  </si>
  <si>
    <t>Tanamdeboba</t>
  </si>
  <si>
    <t>ganaTleba</t>
  </si>
  <si>
    <t>alkooholuri simTvra-lis mdgomareobaSi</t>
  </si>
  <si>
    <t>jgufSi</t>
  </si>
  <si>
    <t>sofel adgilas</t>
  </si>
  <si>
    <t>sxva saxelmwifos moqalaqe</t>
  </si>
  <si>
    <t>moqalaqeobis ar mqone</t>
  </si>
  <si>
    <t>asaki</t>
  </si>
  <si>
    <t>muSa</t>
  </si>
  <si>
    <t>glexi (fermeri)</t>
  </si>
  <si>
    <t>sajaro mosamsaxure</t>
  </si>
  <si>
    <t>komerciuli an sxva organizaciis mosansaxure</t>
  </si>
  <si>
    <t>kerZo mewarme</t>
  </si>
  <si>
    <t>moswavle, studenti</t>
  </si>
  <si>
    <t>sxva momuSave</t>
  </si>
  <si>
    <t>pensioneri</t>
  </si>
  <si>
    <t>umuSavari</t>
  </si>
  <si>
    <t>Tavisuflebis aRkve-Tis adgilas myofi</t>
  </si>
  <si>
    <t>14-17 wlis</t>
  </si>
  <si>
    <t>18-24 wlis</t>
  </si>
  <si>
    <t>25-29 wlis</t>
  </si>
  <si>
    <t>30-49 wlis</t>
  </si>
  <si>
    <t>50 wlis zeviT</t>
  </si>
  <si>
    <t>saxelmwifo-politikuri Tanamdebobis piri</t>
  </si>
  <si>
    <t>moxele</t>
  </si>
  <si>
    <t>reketiris mier</t>
  </si>
  <si>
    <t>qurduli samyaros wevrma</t>
  </si>
  <si>
    <t>arasruli saSualo ganaTleba</t>
  </si>
  <si>
    <t>saSualo ganaTl.</t>
  </si>
  <si>
    <t>umaRlesi ganaTleba</t>
  </si>
  <si>
    <t>cema wameba</t>
  </si>
  <si>
    <t xml:space="preserve"> m. S. cema wameba Cadenili policiis an sxva Zalovani struqturis m oxelis mier Tanamdebobrivi udflebamosilebis Sesrulebisas</t>
  </si>
  <si>
    <t>sqesobrivi Tavisuflebisa da xelSeuxeblobis winaaRmdeg mimarTuli sxva danaSauli</t>
  </si>
  <si>
    <t>sxva danaSauli adamianis uflebebisa da Tavisuflebebis winaaRmdeg</t>
  </si>
  <si>
    <t>142-142.2,144-170</t>
  </si>
  <si>
    <t>avtomobilis an sxva meqanikuri satransporto saSvalebis marTlsawinaaRmdego daufleba misakuTrebis miznis gareSe</t>
  </si>
  <si>
    <t xml:space="preserve">narkotikuli saSualebebis moxmareba </t>
  </si>
  <si>
    <t>261, 263-272, 274</t>
  </si>
  <si>
    <t>287-302, 305-308</t>
  </si>
  <si>
    <t xml:space="preserve">s u l </t>
  </si>
  <si>
    <t xml:space="preserve">arasrulwlovan msjavrdebulTa raodenoba </t>
  </si>
  <si>
    <t>saqarTvelos sisxlis samarTlis kodeqsis muxlebi (22.07.1999)</t>
  </si>
  <si>
    <t xml:space="preserve">            maT Soris </t>
  </si>
  <si>
    <t>sasjelis RonisZieba</t>
  </si>
  <si>
    <t>gogonebi</t>
  </si>
  <si>
    <t>izrdeboda</t>
  </si>
  <si>
    <t>ar muSaobs da ar swavlobs</t>
  </si>
  <si>
    <t>pirma Caidina danaSauli</t>
  </si>
  <si>
    <t>m.S.srulwlwlovnis monawileobiT</t>
  </si>
  <si>
    <t>Tavisuflebis aRkveTa vadiT</t>
  </si>
  <si>
    <t>piribiTi msjavri</t>
  </si>
  <si>
    <t>ganevada ganaCenis axsruleba</t>
  </si>
  <si>
    <t>14-15 wlis</t>
  </si>
  <si>
    <t>16-17 wlis</t>
  </si>
  <si>
    <t>ojaxSi erT mSobelTan</t>
  </si>
  <si>
    <t>ojaxis gareSe, internetSi, saba-vSo saxlSi da a. S.</t>
  </si>
  <si>
    <t>mTvral mdgomareobaSi</t>
  </si>
  <si>
    <t>narkotikuli simTvralisDdros</t>
  </si>
  <si>
    <t>erT wlamde</t>
  </si>
  <si>
    <t>1-dan 2- wlis CaTvliT</t>
  </si>
  <si>
    <t>2-dan 3wlis CaTvliT</t>
  </si>
  <si>
    <t>3-dan 5-wlis CaTvliT</t>
  </si>
  <si>
    <t>5-dan 10-wlis CaTvliT</t>
  </si>
  <si>
    <t>10-dan 15-wlis CaTvliT</t>
  </si>
  <si>
    <t>108-109,111</t>
  </si>
  <si>
    <t>mkvleloba aucilebeli mogeriebis farglebis gadacilebis dros</t>
  </si>
  <si>
    <t>janmrTelobis dazianeba sasikvdilo SedegiT</t>
  </si>
  <si>
    <t>narkotikuli saSualebebis ... warmoeba, SeZena, Senaxva gadazidva, gadagzavna an gasaReba</t>
  </si>
  <si>
    <t>saqarTveloSi narkotikebis ukanonod Semotana, gatana an tranzitiT saerTaSoriso gadazidva</t>
  </si>
  <si>
    <t>sxva danaSauli</t>
  </si>
  <si>
    <t>ar damtkicda saproceso SeTanxmeba</t>
  </si>
  <si>
    <t>davebi gadaxdisuunarobis Sesaxeb</t>
  </si>
  <si>
    <t>mxardamWer pirad cnobis Taobaze</t>
  </si>
  <si>
    <t>ნარკოტიკული ნივთიერებების მცირე ოდენობით უკანონო შეძენა, შენახვა, ხმარება</t>
  </si>
  <si>
    <t>უკანონო სამედიცინო, საექიმო ან ფარმაცევტული საქმიანობა</t>
  </si>
  <si>
    <t xml:space="preserve">შრომის, ჯანმრთელობის დაცვისა და სავალდებულო სოციალური დაზღვევის სფეროში სხვა ადმინისტრაციული სამართალდარღვევები </t>
  </si>
  <si>
    <t xml:space="preserve">სახელმწიფო საკუთრების ხელმყოფი  ადმინისტრაციული სამართალდარღვევები </t>
  </si>
  <si>
    <t>სახელმწიფო ტყის ფონდის მიწებზე ტყის კულტურების მოსპობა და დაზიანება</t>
  </si>
  <si>
    <t>ტყისა და ტყის ფონდის მიწებით სარგებლობის და დაცვის წესების დარღვევა</t>
  </si>
  <si>
    <t>გარემოს დაცვის, ბუნებათსარგებლობის, ისტორიისა და კულტურის ძეგლთა დაცვის დარგში სხვა ადმინისტრაციული სამართალდარღვევები</t>
  </si>
  <si>
    <t>ადმინისტრაციული სამართალდარღვევები მრეწველობის, ელექტრონული და თბოენერგიის გამოყენების დარგში</t>
  </si>
  <si>
    <t>ადმინისტრაციული სამართალდარღვევები სოფლის მეურნეობაში. ვეტერინარული და სანიტარული წესების დარღვევა</t>
  </si>
  <si>
    <t>ტრანსპორტზე, საგზაო მეურნეობისა და კავშირგაბმულობის დარგში ადმინისტრაციული სამართალდარღვევები</t>
  </si>
  <si>
    <t>საზოგადოებრივი  ადგილებით სარგებლობის შეზღუდვა შესაბამისი ნებართვის გარეშე</t>
  </si>
  <si>
    <t>მოქალაქეთა საბინაო უფლებების, საბინაო კომუნალური მეურნეობისა და კეთილმოწყობის დარგში სხვა სახის ადმინისტრაციული სამართალდარღვევები</t>
  </si>
  <si>
    <t>მეწარმე სუბიექტის მიერ ვაჭრობის (მომსახურების) წესების დარღვევა</t>
  </si>
  <si>
    <t>ფიზიკურ და იურიდიულ პირთა სასურსათო და არასასურსათო პროდუქციით ვაჭრობის წესების დარღვევა</t>
  </si>
  <si>
    <t>ნავთობის დისტილატების რეალიზაციის, ტრანსპორტირებისა და შენახვის წესების დარღვევა</t>
  </si>
  <si>
    <t>რეკლამისა და ანტიმონოპოლიური კანონმდებლობის სამართალდარღვევები</t>
  </si>
  <si>
    <t>სამეწარმეო საქმიანობის წესის დარღვევა</t>
  </si>
  <si>
    <t>გადასახადების გადახდასთან დაკავშირებული სამართალდარღვევები</t>
  </si>
  <si>
    <t>ვაჭრობის და ფინანსების დარგში სხვა ადმინისტრაციული სამართალდარღვევები</t>
  </si>
  <si>
    <t>წვრილმანი ხულიგნობა</t>
  </si>
  <si>
    <t>საზოგადოებრივი წესრიგის ხელმყოფი სხვა ადმინისტრაციული სამართალდარღვევები</t>
  </si>
  <si>
    <t>სავალუტო ოპერაციების წესების დარღვევა</t>
  </si>
  <si>
    <t>იარაღისა და საბრძოლო მასალის შენახვა დაა რეალიზაციის წესების დარღვევა</t>
  </si>
  <si>
    <t>სამართალდამცავი ორგანოს თანამშრომლის,... ან აღსრულების პოლიციელის კანონიერი განკარგულებისადმი... დაუმორჩილებლობა</t>
  </si>
  <si>
    <t>სამხედრო ვალდებულებებთან დაკავშირებული სამართალდარღვევები</t>
  </si>
  <si>
    <t>მმართველობის დადგენილი წესების ხელმყოფი სხვა ადმინისტრაციული სამართალდარღვევები</t>
  </si>
  <si>
    <t>ნარჩენების მართვის კოდექსიდან გამომდინარე სამართალდარღვევები</t>
  </si>
  <si>
    <t>შეკრებებისა და მანიფესტაციის  შესახებ კანონიდან გამომდინარე სამართალდარღვევები</t>
  </si>
  <si>
    <t>საარჩევნო კოდექსიდან გამომდინარე სამართალდარღვევები</t>
  </si>
  <si>
    <t>სულ ადმინისტრაციული სამართალდარღვევები</t>
  </si>
  <si>
    <t xml:space="preserve"> 44 2</t>
  </si>
  <si>
    <t xml:space="preserve">48, 49, 501 </t>
  </si>
  <si>
    <t xml:space="preserve">63, 631, 641, 65-68, </t>
  </si>
  <si>
    <t>51-554, 56, 57-59, 592, 593, 60,603, 61,611, 69, 711,  71, 721-76, 77-81, 821, 822, 84-86, 871-873, 88-893</t>
  </si>
  <si>
    <t>912, 94 , 95</t>
  </si>
  <si>
    <t>99, 1001, 1002, 1031, 104, 1051</t>
  </si>
  <si>
    <t xml:space="preserve">1271-V, 1281-1285, 143, 144, 14410, </t>
  </si>
  <si>
    <t xml:space="preserve"> 152 2</t>
  </si>
  <si>
    <t>145, 1461,  148, 150-151, 152, 1523,</t>
  </si>
  <si>
    <t xml:space="preserve"> 155 1</t>
  </si>
  <si>
    <t>159, 1591</t>
  </si>
  <si>
    <t xml:space="preserve"> 1651, 1652</t>
  </si>
  <si>
    <t>1531, 1533-1535, 1536-II, 1541-1542, 1551-156, 1571-1581, 1594-15910, 163, 1644, 1653</t>
  </si>
  <si>
    <t>167, 171-III, 1711, 172, 1724-1726</t>
  </si>
  <si>
    <t>180, 181, 1811-II, 182, 183</t>
  </si>
  <si>
    <t>1963, 1966, 1971, 1972</t>
  </si>
  <si>
    <t>1734-1737, 1739,17312, 1741, 17415-IV, 1751, 1752, 1778, 1779, 17711, 17712, 1791-1793, 187-1872, 189,  192, 195</t>
  </si>
  <si>
    <t>შემაკავებელი და დამცავი ორდერებით გათ მოთხ და ვალდ შეუსსრულებლობა. არასრულწ განცალკ შესახ სოც მუშაკ გადაწ დაუმ</t>
  </si>
  <si>
    <t>42.1-42.2, 43-II,44-441, 443, 445, 447-4412, 46, 461</t>
  </si>
  <si>
    <r>
      <rPr>
        <i/>
        <sz val="9"/>
        <rFont val="Lao UI"/>
        <family val="2"/>
      </rPr>
      <t>I.</t>
    </r>
    <r>
      <rPr>
        <i/>
        <sz val="9"/>
        <rFont val="LitNusx"/>
        <family val="2"/>
      </rPr>
      <t xml:space="preserve"> davebi administraciul-samarTlebrivi aqtis kanonierebis Taobaze maT Soris:</t>
    </r>
  </si>
  <si>
    <r>
      <rPr>
        <sz val="9"/>
        <rFont val="Lao UI"/>
        <family val="2"/>
      </rPr>
      <t>II</t>
    </r>
    <r>
      <rPr>
        <sz val="9"/>
        <rFont val="LitNusx"/>
        <family val="2"/>
      </rPr>
      <t>. administraciuli samarTaldarRvevebis Taobaze gamotanili individualuri administraciul-samarTlebrivi aqtebis kanonierebis Sesaxeb</t>
    </r>
  </si>
  <si>
    <r>
      <rPr>
        <sz val="9"/>
        <rFont val="Lao UI"/>
        <family val="2"/>
      </rPr>
      <t>IV</t>
    </r>
    <r>
      <rPr>
        <sz val="9"/>
        <rFont val="LitNusx"/>
        <family val="2"/>
      </rPr>
      <t>. davebi administraciuli organos qmedebis ganxorcielebis an qmedebis ganxorcielebisgan Tavis Sekavebis Taobaze</t>
    </r>
  </si>
  <si>
    <r>
      <rPr>
        <sz val="9"/>
        <rFont val="Lao UI"/>
        <family val="2"/>
      </rPr>
      <t>V</t>
    </r>
    <r>
      <rPr>
        <sz val="9"/>
        <rFont val="LitNusx"/>
        <family val="2"/>
      </rPr>
      <t>. aRiarebiT sarCelTan dakavSirebiT                                 maT Soris:</t>
    </r>
  </si>
  <si>
    <r>
      <rPr>
        <sz val="9"/>
        <rFont val="Lao UI"/>
        <family val="2"/>
      </rPr>
      <t>VI</t>
    </r>
    <r>
      <rPr>
        <sz val="9"/>
        <rFont val="LitNusx"/>
        <family val="2"/>
      </rPr>
      <t xml:space="preserve">. administraciul xelSekrulebebTan dakavSirebuli davebi  maT Soris: </t>
    </r>
  </si>
  <si>
    <r>
      <rPr>
        <sz val="9"/>
        <rFont val="Lao UI"/>
        <family val="2"/>
      </rPr>
      <t>VII</t>
    </r>
    <r>
      <rPr>
        <sz val="9"/>
        <rFont val="LitNusx"/>
        <family val="2"/>
      </rPr>
      <t>. administraciuli organos valdebuleba _ zianis anazRaurebis Taobaze</t>
    </r>
  </si>
  <si>
    <r>
      <rPr>
        <sz val="9"/>
        <rFont val="Lao UI"/>
        <family val="2"/>
      </rPr>
      <t>IX.</t>
    </r>
    <r>
      <rPr>
        <sz val="9"/>
        <rFont val="LitNusx"/>
        <family val="2"/>
      </rPr>
      <t xml:space="preserve"> miwis kanonmdeblobidan gamomdinare</t>
    </r>
  </si>
  <si>
    <r>
      <rPr>
        <sz val="9"/>
        <rFont val="Lao UI"/>
        <family val="2"/>
      </rPr>
      <t>VIII.</t>
    </r>
    <r>
      <rPr>
        <sz val="9"/>
        <rFont val="LitNusx"/>
        <family val="2"/>
      </rPr>
      <t xml:space="preserve"> sagadasaxado urTierTobebidan warmoSobili davebi   maT Soris: </t>
    </r>
  </si>
  <si>
    <r>
      <rPr>
        <sz val="9"/>
        <rFont val="Lao UI"/>
        <family val="2"/>
      </rPr>
      <t>XI.</t>
    </r>
    <r>
      <rPr>
        <sz val="9"/>
        <rFont val="LitNusx"/>
        <family val="2"/>
      </rPr>
      <t xml:space="preserve"> saaRsrulebo urTierTobebidan warmoSobili davebi</t>
    </r>
  </si>
  <si>
    <r>
      <rPr>
        <sz val="9"/>
        <rFont val="Lao UI"/>
        <family val="2"/>
      </rPr>
      <t>X.</t>
    </r>
    <r>
      <rPr>
        <sz val="9"/>
        <rFont val="LitNusx"/>
        <family val="2"/>
      </rPr>
      <t xml:space="preserve"> davebi socialuri dacvis Taobaze           maT Soris: </t>
    </r>
  </si>
  <si>
    <r>
      <rPr>
        <sz val="9"/>
        <rFont val="Lao UI"/>
        <family val="2"/>
      </rPr>
      <t>XII.</t>
    </r>
    <r>
      <rPr>
        <sz val="9"/>
        <rFont val="LitNusx"/>
        <family val="2"/>
      </rPr>
      <t xml:space="preserve"> samSeneblo urTierTobidan warmoSobili davebi maT Soris: </t>
    </r>
  </si>
  <si>
    <r>
      <rPr>
        <sz val="9"/>
        <rFont val="Lao UI"/>
        <family val="2"/>
      </rPr>
      <t>XIII</t>
    </r>
    <r>
      <rPr>
        <sz val="9"/>
        <rFont val="LitNusx"/>
        <family val="2"/>
      </rPr>
      <t>. samewarmeo saqmianobis kontrolTan dakavSirebiT</t>
    </r>
  </si>
  <si>
    <r>
      <rPr>
        <sz val="9"/>
        <rFont val="Lao UI"/>
        <family val="2"/>
      </rPr>
      <t>XIV</t>
    </r>
    <r>
      <rPr>
        <sz val="9"/>
        <rFont val="LitNusx"/>
        <family val="2"/>
      </rPr>
      <t>. ojaxSi Zaladobis aRkveTis, ojaxSi Zaladobis msxverplTa dacvisa da daxmarebasTan dakavSirebiT</t>
    </r>
  </si>
  <si>
    <r>
      <rPr>
        <sz val="9"/>
        <rFont val="Lao UI"/>
        <family val="2"/>
      </rPr>
      <t xml:space="preserve">XV. </t>
    </r>
    <r>
      <rPr>
        <sz val="9"/>
        <rFont val="LitNusx"/>
        <family val="2"/>
      </rPr>
      <t>aranebayoflobiTi fsiqiatriuli daxmarebis mizniT piris stacionarSi moTavsebis Sesaxeb</t>
    </r>
  </si>
  <si>
    <r>
      <rPr>
        <sz val="9"/>
        <rFont val="Lao UI"/>
        <family val="2"/>
      </rPr>
      <t>XVI.</t>
    </r>
    <r>
      <rPr>
        <sz val="9"/>
        <rFont val="LitNusx"/>
        <family val="2"/>
      </rPr>
      <t>dayadaRebuli qonebis realizaciasTan dakavSirebiT</t>
    </r>
  </si>
  <si>
    <r>
      <rPr>
        <sz val="9"/>
        <rFont val="Lao UI"/>
        <family val="2"/>
      </rPr>
      <t>XVII.</t>
    </r>
    <r>
      <rPr>
        <sz val="9"/>
        <rFont val="LitNusx"/>
        <family val="2"/>
      </rPr>
      <t xml:space="preserve"> sxva saxis davebi</t>
    </r>
  </si>
  <si>
    <r>
      <rPr>
        <sz val="9"/>
        <rFont val="Lao UI"/>
        <family val="2"/>
      </rPr>
      <t>III.</t>
    </r>
    <r>
      <rPr>
        <sz val="9"/>
        <rFont val="LitNusx"/>
        <family val="2"/>
      </rPr>
      <t xml:space="preserve"> davebi administraciul-samarTlebrivi aqtis gamocemis Taobaze</t>
    </r>
  </si>
  <si>
    <t>(2019 wlis)</t>
  </si>
  <si>
    <t>kategoriebis mixedviT (2019 wlis)</t>
  </si>
  <si>
    <t>danaSaulis saxeebis mixedviT (2019 wlis)</t>
  </si>
  <si>
    <t>pasuxismgebloba dakisrebul pirTa Sesaxeb 2019 wlis</t>
  </si>
  <si>
    <t>davis saxeebis mixedviT (2019 wlis )</t>
  </si>
  <si>
    <t>monacemebi samoqalaqo saqmeebze davis saxeebis mixedviT (2019 wlis )</t>
  </si>
  <si>
    <t>Catarebuli moqmedebis Sesaxeb (2019 wlis)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</si>
</sst>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#"/>
    <numFmt numFmtId="173" formatCode="###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C19]d\ mmmm\ yyyy\ &quot;г.&quot;"/>
    <numFmt numFmtId="187" formatCode="[$-409]dddd\,\ mmmm\ dd\,\ yyyy"/>
    <numFmt numFmtId="188" formatCode="dd\-mm\-yyyy"/>
    <numFmt numFmtId="189" formatCode="[=0]###;[&lt;&gt;0]0.00;"/>
    <numFmt numFmtId="190" formatCode="[=0]###;[&gt;0]0.00;"/>
    <numFmt numFmtId="191" formatCode="[=0]###;[&gt;0]0.00;General"/>
    <numFmt numFmtId="192" formatCode="[=0]&quot;&quot;;[&gt;0]0.0;General"/>
    <numFmt numFmtId="193" formatCode="mmm/yyyy"/>
    <numFmt numFmtId="194" formatCode="[=0]###;General"/>
    <numFmt numFmtId="195" formatCode="[=0]###;[&gt;0]0.0;"/>
  </numFmts>
  <fonts count="88">
    <font>
      <sz val="10"/>
      <name val="Arial"/>
      <family val="0"/>
    </font>
    <font>
      <u val="single"/>
      <sz val="7.2"/>
      <color indexed="36"/>
      <name val="Arial"/>
      <family val="2"/>
    </font>
    <font>
      <u val="single"/>
      <sz val="7.2"/>
      <color indexed="12"/>
      <name val="Arial"/>
      <family val="2"/>
    </font>
    <font>
      <sz val="10"/>
      <name val="LitNusx"/>
      <family val="2"/>
    </font>
    <font>
      <i/>
      <sz val="10"/>
      <name val="LitNusx"/>
      <family val="2"/>
    </font>
    <font>
      <b/>
      <sz val="10"/>
      <name val="LitNusx"/>
      <family val="2"/>
    </font>
    <font>
      <sz val="11"/>
      <name val="LitNusx"/>
      <family val="2"/>
    </font>
    <font>
      <sz val="10"/>
      <name val="G_ Gegalo Nuskhuri"/>
      <family val="2"/>
    </font>
    <font>
      <sz val="12"/>
      <name val="Arial"/>
      <family val="2"/>
    </font>
    <font>
      <sz val="11"/>
      <name val="AcadNusx"/>
      <family val="0"/>
    </font>
    <font>
      <sz val="12"/>
      <name val="DumbaNusx"/>
      <family val="0"/>
    </font>
    <font>
      <b/>
      <sz val="10"/>
      <name val="LitMtavrPS"/>
      <family val="0"/>
    </font>
    <font>
      <sz val="8"/>
      <name val="Arial"/>
      <family val="2"/>
    </font>
    <font>
      <b/>
      <sz val="9"/>
      <name val="LitMtavrPS"/>
      <family val="0"/>
    </font>
    <font>
      <sz val="9"/>
      <name val="LitNusx"/>
      <family val="2"/>
    </font>
    <font>
      <b/>
      <sz val="9"/>
      <name val="LitNusx"/>
      <family val="2"/>
    </font>
    <font>
      <sz val="10"/>
      <name val="LitMtavrPS"/>
      <family val="0"/>
    </font>
    <font>
      <b/>
      <sz val="8"/>
      <name val="LitMtavrPS"/>
      <family val="0"/>
    </font>
    <font>
      <b/>
      <sz val="10"/>
      <color indexed="17"/>
      <name val="LitMtavrPS"/>
      <family val="0"/>
    </font>
    <font>
      <b/>
      <sz val="10"/>
      <color indexed="17"/>
      <name val="LitNusx"/>
      <family val="2"/>
    </font>
    <font>
      <b/>
      <i/>
      <sz val="10"/>
      <color indexed="17"/>
      <name val="LitNusx"/>
      <family val="2"/>
    </font>
    <font>
      <b/>
      <sz val="10"/>
      <name val="DumbaMtavr"/>
      <family val="0"/>
    </font>
    <font>
      <sz val="10"/>
      <color indexed="10"/>
      <name val="LitNusx"/>
      <family val="2"/>
    </font>
    <font>
      <b/>
      <i/>
      <sz val="10"/>
      <color indexed="10"/>
      <name val="LitNusx"/>
      <family val="2"/>
    </font>
    <font>
      <i/>
      <sz val="10"/>
      <color indexed="10"/>
      <name val="LitNusx"/>
      <family val="2"/>
    </font>
    <font>
      <sz val="10"/>
      <color indexed="8"/>
      <name val="LitNusx"/>
      <family val="2"/>
    </font>
    <font>
      <sz val="10"/>
      <color indexed="8"/>
      <name val="Arial"/>
      <family val="2"/>
    </font>
    <font>
      <sz val="10"/>
      <color indexed="10"/>
      <name val="LitMtavrPS"/>
      <family val="0"/>
    </font>
    <font>
      <b/>
      <sz val="10"/>
      <color indexed="10"/>
      <name val="LitMtavrPS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G_ Gegalo Nuskhuri"/>
      <family val="2"/>
    </font>
    <font>
      <b/>
      <sz val="10"/>
      <name val="AcadNusx"/>
      <family val="0"/>
    </font>
    <font>
      <sz val="12"/>
      <name val="LitNusx"/>
      <family val="2"/>
    </font>
    <font>
      <b/>
      <i/>
      <sz val="10"/>
      <name val="AcadMtavr"/>
      <family val="0"/>
    </font>
    <font>
      <b/>
      <sz val="10"/>
      <name val="AcadMtavr"/>
      <family val="0"/>
    </font>
    <font>
      <i/>
      <sz val="9"/>
      <name val="LitNusx"/>
      <family val="2"/>
    </font>
    <font>
      <b/>
      <i/>
      <sz val="9"/>
      <color indexed="10"/>
      <name val="LitNusx"/>
      <family val="2"/>
    </font>
    <font>
      <b/>
      <i/>
      <sz val="12"/>
      <color indexed="10"/>
      <name val="LitNusx"/>
      <family val="2"/>
    </font>
    <font>
      <b/>
      <sz val="12"/>
      <color indexed="17"/>
      <name val="LitNusx"/>
      <family val="2"/>
    </font>
    <font>
      <sz val="10"/>
      <name val="Times New Roman"/>
      <family val="1"/>
    </font>
    <font>
      <b/>
      <sz val="10"/>
      <color indexed="17"/>
      <name val="DumbaMtavr"/>
      <family val="0"/>
    </font>
    <font>
      <sz val="10"/>
      <color indexed="17"/>
      <name val="LitNusx"/>
      <family val="2"/>
    </font>
    <font>
      <b/>
      <i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2"/>
      <name val="LitNusx"/>
      <family val="2"/>
    </font>
    <font>
      <sz val="8"/>
      <name val="LitNusx"/>
      <family val="2"/>
    </font>
    <font>
      <sz val="16"/>
      <name val="LitNusx"/>
      <family val="2"/>
    </font>
    <font>
      <sz val="16"/>
      <name val="Arial"/>
      <family val="2"/>
    </font>
    <font>
      <sz val="12"/>
      <name val="AcadNusx"/>
      <family val="0"/>
    </font>
    <font>
      <sz val="9"/>
      <name val="Times New Roman"/>
      <family val="1"/>
    </font>
    <font>
      <i/>
      <sz val="9"/>
      <name val="Lao UI"/>
      <family val="2"/>
    </font>
    <font>
      <sz val="9"/>
      <name val="Lao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0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173" fontId="3" fillId="0" borderId="11" xfId="0" applyNumberFormat="1" applyFont="1" applyBorder="1" applyAlignment="1">
      <alignment horizontal="center" vertical="center"/>
    </xf>
    <xf numFmtId="173" fontId="3" fillId="0" borderId="12" xfId="0" applyNumberFormat="1" applyFont="1" applyBorder="1" applyAlignment="1">
      <alignment horizontal="center" vertical="center"/>
    </xf>
    <xf numFmtId="173" fontId="3" fillId="0" borderId="13" xfId="0" applyNumberFormat="1" applyFont="1" applyBorder="1" applyAlignment="1">
      <alignment horizontal="center" vertical="center"/>
    </xf>
    <xf numFmtId="173" fontId="3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173" fontId="3" fillId="0" borderId="18" xfId="0" applyNumberFormat="1" applyFont="1" applyBorder="1" applyAlignment="1">
      <alignment horizontal="center" vertical="center"/>
    </xf>
    <xf numFmtId="173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173" fontId="3" fillId="0" borderId="2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22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top" wrapText="1"/>
    </xf>
    <xf numFmtId="173" fontId="23" fillId="0" borderId="24" xfId="0" applyNumberFormat="1" applyFont="1" applyBorder="1" applyAlignment="1">
      <alignment horizontal="center" vertical="center"/>
    </xf>
    <xf numFmtId="173" fontId="2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top" wrapText="1"/>
    </xf>
    <xf numFmtId="173" fontId="3" fillId="0" borderId="28" xfId="0" applyNumberFormat="1" applyFont="1" applyBorder="1" applyAlignment="1">
      <alignment horizontal="center" vertical="center"/>
    </xf>
    <xf numFmtId="173" fontId="3" fillId="0" borderId="2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center" wrapText="1"/>
    </xf>
    <xf numFmtId="173" fontId="23" fillId="0" borderId="3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vertical="top" wrapText="1"/>
    </xf>
    <xf numFmtId="173" fontId="23" fillId="0" borderId="33" xfId="0" applyNumberFormat="1" applyFont="1" applyBorder="1" applyAlignment="1">
      <alignment horizontal="center" vertical="center"/>
    </xf>
    <xf numFmtId="173" fontId="23" fillId="0" borderId="34" xfId="0" applyNumberFormat="1" applyFont="1" applyBorder="1" applyAlignment="1">
      <alignment horizontal="center" vertical="center"/>
    </xf>
    <xf numFmtId="173" fontId="3" fillId="0" borderId="3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top" wrapText="1"/>
    </xf>
    <xf numFmtId="173" fontId="23" fillId="0" borderId="21" xfId="0" applyNumberFormat="1" applyFont="1" applyBorder="1" applyAlignment="1">
      <alignment horizontal="center" vertical="center"/>
    </xf>
    <xf numFmtId="173" fontId="23" fillId="0" borderId="36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top" wrapText="1"/>
    </xf>
    <xf numFmtId="173" fontId="3" fillId="0" borderId="24" xfId="0" applyNumberFormat="1" applyFont="1" applyBorder="1" applyAlignment="1">
      <alignment horizontal="center" vertical="center"/>
    </xf>
    <xf numFmtId="173" fontId="3" fillId="0" borderId="2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vertical="top" wrapText="1"/>
    </xf>
    <xf numFmtId="173" fontId="23" fillId="0" borderId="39" xfId="0" applyNumberFormat="1" applyFont="1" applyBorder="1" applyAlignment="1">
      <alignment horizontal="center" vertical="center"/>
    </xf>
    <xf numFmtId="173" fontId="23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vertical="top" wrapText="1"/>
    </xf>
    <xf numFmtId="173" fontId="23" fillId="0" borderId="43" xfId="0" applyNumberFormat="1" applyFont="1" applyBorder="1" applyAlignment="1">
      <alignment horizontal="center" vertical="center"/>
    </xf>
    <xf numFmtId="173" fontId="23" fillId="0" borderId="4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3" fontId="23" fillId="0" borderId="11" xfId="0" applyNumberFormat="1" applyFont="1" applyBorder="1" applyAlignment="1">
      <alignment horizontal="center" vertical="center"/>
    </xf>
    <xf numFmtId="191" fontId="23" fillId="0" borderId="11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vertical="top" wrapText="1"/>
    </xf>
    <xf numFmtId="0" fontId="16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vertical="top" wrapText="1"/>
    </xf>
    <xf numFmtId="173" fontId="28" fillId="0" borderId="33" xfId="0" applyNumberFormat="1" applyFont="1" applyBorder="1" applyAlignment="1">
      <alignment horizontal="center" vertical="center"/>
    </xf>
    <xf numFmtId="173" fontId="28" fillId="0" borderId="3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173" fontId="11" fillId="0" borderId="0" xfId="0" applyNumberFormat="1" applyFont="1" applyAlignment="1">
      <alignment/>
    </xf>
    <xf numFmtId="173" fontId="15" fillId="0" borderId="45" xfId="0" applyNumberFormat="1" applyFont="1" applyBorder="1" applyAlignment="1">
      <alignment horizontal="center" vertical="center" wrapText="1"/>
    </xf>
    <xf numFmtId="173" fontId="15" fillId="0" borderId="46" xfId="0" applyNumberFormat="1" applyFont="1" applyBorder="1" applyAlignment="1">
      <alignment horizontal="center" vertical="center" wrapText="1"/>
    </xf>
    <xf numFmtId="173" fontId="31" fillId="0" borderId="47" xfId="0" applyNumberFormat="1" applyFont="1" applyBorder="1" applyAlignment="1">
      <alignment horizontal="center" vertical="center"/>
    </xf>
    <xf numFmtId="173" fontId="31" fillId="0" borderId="48" xfId="0" applyNumberFormat="1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173" fontId="33" fillId="0" borderId="38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32" fillId="0" borderId="50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 wrapText="1"/>
    </xf>
    <xf numFmtId="173" fontId="33" fillId="0" borderId="51" xfId="0" applyNumberFormat="1" applyFont="1" applyBorder="1" applyAlignment="1">
      <alignment horizontal="center" vertical="center"/>
    </xf>
    <xf numFmtId="0" fontId="34" fillId="33" borderId="52" xfId="0" applyFont="1" applyFill="1" applyBorder="1" applyAlignment="1">
      <alignment horizontal="center" vertical="center" wrapText="1"/>
    </xf>
    <xf numFmtId="173" fontId="33" fillId="33" borderId="53" xfId="0" applyNumberFormat="1" applyFont="1" applyFill="1" applyBorder="1" applyAlignment="1">
      <alignment horizontal="center" vertical="center"/>
    </xf>
    <xf numFmtId="173" fontId="33" fillId="33" borderId="32" xfId="0" applyNumberFormat="1" applyFont="1" applyFill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173" fontId="33" fillId="0" borderId="48" xfId="0" applyNumberFormat="1" applyFont="1" applyBorder="1" applyAlignment="1">
      <alignment horizontal="center" vertical="center"/>
    </xf>
    <xf numFmtId="0" fontId="35" fillId="34" borderId="53" xfId="0" applyFont="1" applyFill="1" applyBorder="1" applyAlignment="1">
      <alignment horizontal="center" vertical="center" wrapText="1"/>
    </xf>
    <xf numFmtId="173" fontId="33" fillId="34" borderId="52" xfId="0" applyNumberFormat="1" applyFont="1" applyFill="1" applyBorder="1" applyAlignment="1">
      <alignment horizontal="center" vertical="center"/>
    </xf>
    <xf numFmtId="173" fontId="33" fillId="34" borderId="32" xfId="0" applyNumberFormat="1" applyFont="1" applyFill="1" applyBorder="1" applyAlignment="1">
      <alignment horizontal="center" vertical="center"/>
    </xf>
    <xf numFmtId="173" fontId="33" fillId="34" borderId="55" xfId="0" applyNumberFormat="1" applyFont="1" applyFill="1" applyBorder="1" applyAlignment="1">
      <alignment horizontal="center" vertical="center"/>
    </xf>
    <xf numFmtId="173" fontId="33" fillId="35" borderId="56" xfId="0" applyNumberFormat="1" applyFont="1" applyFill="1" applyBorder="1" applyAlignment="1">
      <alignment horizontal="center" vertical="center" wrapText="1"/>
    </xf>
    <xf numFmtId="173" fontId="33" fillId="35" borderId="0" xfId="0" applyNumberFormat="1" applyFont="1" applyFill="1" applyBorder="1" applyAlignment="1">
      <alignment horizontal="center" vertical="center" wrapText="1"/>
    </xf>
    <xf numFmtId="9" fontId="33" fillId="35" borderId="0" xfId="63" applyNumberFormat="1" applyFont="1" applyFill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/>
    </xf>
    <xf numFmtId="173" fontId="33" fillId="0" borderId="58" xfId="0" applyNumberFormat="1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/>
    </xf>
    <xf numFmtId="173" fontId="33" fillId="0" borderId="61" xfId="0" applyNumberFormat="1" applyFont="1" applyBorder="1" applyAlignment="1">
      <alignment horizontal="center" vertical="center"/>
    </xf>
    <xf numFmtId="0" fontId="35" fillId="34" borderId="52" xfId="0" applyFont="1" applyFill="1" applyBorder="1" applyAlignment="1">
      <alignment horizontal="center" vertical="center" wrapText="1"/>
    </xf>
    <xf numFmtId="173" fontId="33" fillId="34" borderId="6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5" borderId="63" xfId="0" applyFont="1" applyFill="1" applyBorder="1" applyAlignment="1">
      <alignment horizontal="center" vertical="center"/>
    </xf>
    <xf numFmtId="0" fontId="36" fillId="35" borderId="63" xfId="0" applyFont="1" applyFill="1" applyBorder="1" applyAlignment="1">
      <alignment vertical="top" wrapText="1"/>
    </xf>
    <xf numFmtId="0" fontId="3" fillId="35" borderId="20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vertical="top" wrapText="1"/>
    </xf>
    <xf numFmtId="0" fontId="14" fillId="35" borderId="10" xfId="0" applyFont="1" applyFill="1" applyBorder="1" applyAlignment="1">
      <alignment vertical="top" wrapText="1"/>
    </xf>
    <xf numFmtId="0" fontId="3" fillId="35" borderId="26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vertical="top" wrapText="1"/>
    </xf>
    <xf numFmtId="0" fontId="3" fillId="35" borderId="64" xfId="0" applyFont="1" applyFill="1" applyBorder="1" applyAlignment="1">
      <alignment horizontal="center" vertical="center"/>
    </xf>
    <xf numFmtId="0" fontId="14" fillId="35" borderId="65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7" fillId="0" borderId="46" xfId="0" applyFont="1" applyBorder="1" applyAlignment="1">
      <alignment vertical="top" wrapText="1"/>
    </xf>
    <xf numFmtId="0" fontId="29" fillId="0" borderId="0" xfId="0" applyFont="1" applyAlignment="1">
      <alignment/>
    </xf>
    <xf numFmtId="173" fontId="3" fillId="33" borderId="19" xfId="0" applyNumberFormat="1" applyFont="1" applyFill="1" applyBorder="1" applyAlignment="1">
      <alignment horizontal="center" vertical="center"/>
    </xf>
    <xf numFmtId="173" fontId="3" fillId="33" borderId="11" xfId="0" applyNumberFormat="1" applyFont="1" applyFill="1" applyBorder="1" applyAlignment="1">
      <alignment horizontal="center" vertical="center"/>
    </xf>
    <xf numFmtId="173" fontId="23" fillId="33" borderId="25" xfId="0" applyNumberFormat="1" applyFont="1" applyFill="1" applyBorder="1" applyAlignment="1">
      <alignment horizontal="center" vertical="center"/>
    </xf>
    <xf numFmtId="173" fontId="3" fillId="33" borderId="29" xfId="0" applyNumberFormat="1" applyFont="1" applyFill="1" applyBorder="1" applyAlignment="1">
      <alignment horizontal="center" vertical="center"/>
    </xf>
    <xf numFmtId="173" fontId="23" fillId="33" borderId="30" xfId="0" applyNumberFormat="1" applyFont="1" applyFill="1" applyBorder="1" applyAlignment="1">
      <alignment horizontal="center" vertical="center"/>
    </xf>
    <xf numFmtId="173" fontId="23" fillId="33" borderId="34" xfId="0" applyNumberFormat="1" applyFont="1" applyFill="1" applyBorder="1" applyAlignment="1">
      <alignment horizontal="center" vertical="center"/>
    </xf>
    <xf numFmtId="173" fontId="3" fillId="33" borderId="13" xfId="0" applyNumberFormat="1" applyFont="1" applyFill="1" applyBorder="1" applyAlignment="1">
      <alignment horizontal="center" vertical="center"/>
    </xf>
    <xf numFmtId="173" fontId="23" fillId="33" borderId="36" xfId="0" applyNumberFormat="1" applyFont="1" applyFill="1" applyBorder="1" applyAlignment="1">
      <alignment horizontal="center" vertical="center"/>
    </xf>
    <xf numFmtId="173" fontId="3" fillId="33" borderId="25" xfId="0" applyNumberFormat="1" applyFont="1" applyFill="1" applyBorder="1" applyAlignment="1">
      <alignment horizontal="center" vertical="center"/>
    </xf>
    <xf numFmtId="173" fontId="23" fillId="33" borderId="40" xfId="0" applyNumberFormat="1" applyFont="1" applyFill="1" applyBorder="1" applyAlignment="1">
      <alignment horizontal="center" vertical="center"/>
    </xf>
    <xf numFmtId="173" fontId="23" fillId="33" borderId="44" xfId="0" applyNumberFormat="1" applyFont="1" applyFill="1" applyBorder="1" applyAlignment="1">
      <alignment horizontal="center" vertical="center"/>
    </xf>
    <xf numFmtId="173" fontId="23" fillId="33" borderId="11" xfId="0" applyNumberFormat="1" applyFont="1" applyFill="1" applyBorder="1" applyAlignment="1">
      <alignment horizontal="center" vertical="center"/>
    </xf>
    <xf numFmtId="173" fontId="28" fillId="33" borderId="3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5" borderId="6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textRotation="90" wrapText="1"/>
    </xf>
    <xf numFmtId="173" fontId="0" fillId="36" borderId="0" xfId="0" applyNumberFormat="1" applyFill="1" applyAlignment="1">
      <alignment/>
    </xf>
    <xf numFmtId="0" fontId="32" fillId="0" borderId="67" xfId="0" applyFont="1" applyBorder="1" applyAlignment="1">
      <alignment horizontal="center" vertical="center" wrapText="1"/>
    </xf>
    <xf numFmtId="173" fontId="33" fillId="0" borderId="68" xfId="0" applyNumberFormat="1" applyFont="1" applyBorder="1" applyAlignment="1">
      <alignment horizontal="center" vertical="center"/>
    </xf>
    <xf numFmtId="173" fontId="33" fillId="0" borderId="69" xfId="0" applyNumberFormat="1" applyFont="1" applyBorder="1" applyAlignment="1">
      <alignment horizontal="center" vertical="center"/>
    </xf>
    <xf numFmtId="173" fontId="33" fillId="0" borderId="21" xfId="0" applyNumberFormat="1" applyFont="1" applyBorder="1" applyAlignment="1">
      <alignment horizontal="center" vertical="center"/>
    </xf>
    <xf numFmtId="173" fontId="33" fillId="0" borderId="11" xfId="0" applyNumberFormat="1" applyFont="1" applyBorder="1" applyAlignment="1">
      <alignment horizontal="center" vertical="center"/>
    </xf>
    <xf numFmtId="173" fontId="33" fillId="0" borderId="28" xfId="0" applyNumberFormat="1" applyFont="1" applyBorder="1" applyAlignment="1">
      <alignment horizontal="center" vertical="center"/>
    </xf>
    <xf numFmtId="173" fontId="33" fillId="0" borderId="29" xfId="0" applyNumberFormat="1" applyFont="1" applyBorder="1" applyAlignment="1">
      <alignment horizontal="center" vertical="center"/>
    </xf>
    <xf numFmtId="173" fontId="33" fillId="0" borderId="70" xfId="0" applyNumberFormat="1" applyFont="1" applyBorder="1" applyAlignment="1">
      <alignment horizontal="center" vertical="center"/>
    </xf>
    <xf numFmtId="173" fontId="33" fillId="0" borderId="71" xfId="0" applyNumberFormat="1" applyFont="1" applyBorder="1" applyAlignment="1">
      <alignment horizontal="center" vertical="center"/>
    </xf>
    <xf numFmtId="173" fontId="33" fillId="0" borderId="35" xfId="0" applyNumberFormat="1" applyFont="1" applyBorder="1" applyAlignment="1">
      <alignment horizontal="center" vertical="center"/>
    </xf>
    <xf numFmtId="173" fontId="33" fillId="0" borderId="13" xfId="0" applyNumberFormat="1" applyFont="1" applyBorder="1" applyAlignment="1">
      <alignment horizontal="center" vertical="center"/>
    </xf>
    <xf numFmtId="173" fontId="38" fillId="0" borderId="72" xfId="0" applyNumberFormat="1" applyFont="1" applyBorder="1" applyAlignment="1">
      <alignment horizontal="center" vertical="center"/>
    </xf>
    <xf numFmtId="0" fontId="3" fillId="0" borderId="0" xfId="58" applyFont="1">
      <alignment/>
      <protection/>
    </xf>
    <xf numFmtId="0" fontId="3" fillId="0" borderId="0" xfId="58" applyFont="1" applyBorder="1">
      <alignment/>
      <protection/>
    </xf>
    <xf numFmtId="173" fontId="3" fillId="0" borderId="0" xfId="58" applyNumberFormat="1" applyFont="1">
      <alignment/>
      <protection/>
    </xf>
    <xf numFmtId="0" fontId="3" fillId="0" borderId="73" xfId="58" applyFont="1" applyBorder="1">
      <alignment/>
      <protection/>
    </xf>
    <xf numFmtId="173" fontId="16" fillId="0" borderId="46" xfId="58" applyNumberFormat="1" applyFont="1" applyBorder="1" applyAlignment="1">
      <alignment horizontal="center" vertical="center" wrapText="1"/>
      <protection/>
    </xf>
    <xf numFmtId="0" fontId="3" fillId="0" borderId="45" xfId="58" applyFont="1" applyBorder="1">
      <alignment/>
      <protection/>
    </xf>
    <xf numFmtId="0" fontId="3" fillId="0" borderId="46" xfId="58" applyFont="1" applyBorder="1">
      <alignment/>
      <protection/>
    </xf>
    <xf numFmtId="0" fontId="23" fillId="0" borderId="46" xfId="58" applyFont="1" applyBorder="1" applyAlignment="1">
      <alignment/>
      <protection/>
    </xf>
    <xf numFmtId="173" fontId="23" fillId="0" borderId="74" xfId="58" applyNumberFormat="1" applyFont="1" applyBorder="1" applyAlignment="1">
      <alignment horizontal="center" vertical="center"/>
      <protection/>
    </xf>
    <xf numFmtId="173" fontId="23" fillId="0" borderId="75" xfId="58" applyNumberFormat="1" applyFont="1" applyBorder="1" applyAlignment="1">
      <alignment horizontal="center" vertical="center"/>
      <protection/>
    </xf>
    <xf numFmtId="0" fontId="3" fillId="0" borderId="27" xfId="58" applyFont="1" applyBorder="1">
      <alignment/>
      <protection/>
    </xf>
    <xf numFmtId="0" fontId="47" fillId="0" borderId="27" xfId="58" applyFont="1" applyBorder="1" applyAlignment="1">
      <alignment horizontal="center"/>
      <protection/>
    </xf>
    <xf numFmtId="173" fontId="3" fillId="0" borderId="29" xfId="58" applyNumberFormat="1" applyFont="1" applyBorder="1" applyAlignment="1">
      <alignment horizontal="center" vertical="center"/>
      <protection/>
    </xf>
    <xf numFmtId="173" fontId="3" fillId="0" borderId="76" xfId="58" applyNumberFormat="1" applyFont="1" applyBorder="1" applyAlignment="1">
      <alignment horizontal="center" vertical="center"/>
      <protection/>
    </xf>
    <xf numFmtId="173" fontId="3" fillId="0" borderId="28" xfId="58" applyNumberFormat="1" applyFont="1" applyBorder="1" applyAlignment="1">
      <alignment horizontal="center" vertical="center"/>
      <protection/>
    </xf>
    <xf numFmtId="0" fontId="3" fillId="0" borderId="10" xfId="58" applyFont="1" applyBorder="1">
      <alignment/>
      <protection/>
    </xf>
    <xf numFmtId="0" fontId="47" fillId="0" borderId="10" xfId="58" applyFont="1" applyBorder="1" applyAlignment="1">
      <alignment horizontal="center"/>
      <protection/>
    </xf>
    <xf numFmtId="173" fontId="3" fillId="0" borderId="11" xfId="58" applyNumberFormat="1" applyFont="1" applyBorder="1" applyAlignment="1">
      <alignment horizontal="center" vertical="center"/>
      <protection/>
    </xf>
    <xf numFmtId="173" fontId="3" fillId="0" borderId="12" xfId="58" applyNumberFormat="1" applyFont="1" applyBorder="1" applyAlignment="1">
      <alignment horizontal="center" vertical="center"/>
      <protection/>
    </xf>
    <xf numFmtId="173" fontId="3" fillId="0" borderId="21" xfId="58" applyNumberFormat="1" applyFont="1" applyBorder="1" applyAlignment="1">
      <alignment horizontal="center" vertical="center"/>
      <protection/>
    </xf>
    <xf numFmtId="0" fontId="3" fillId="0" borderId="10" xfId="58" applyFont="1" applyBorder="1" applyAlignment="1">
      <alignment wrapText="1"/>
      <protection/>
    </xf>
    <xf numFmtId="0" fontId="47" fillId="0" borderId="10" xfId="58" applyFont="1" applyBorder="1" applyAlignment="1">
      <alignment horizontal="center" vertical="center"/>
      <protection/>
    </xf>
    <xf numFmtId="0" fontId="3" fillId="0" borderId="10" xfId="58" applyFont="1" applyBorder="1" applyAlignment="1">
      <alignment vertical="center"/>
      <protection/>
    </xf>
    <xf numFmtId="0" fontId="3" fillId="0" borderId="65" xfId="58" applyFont="1" applyBorder="1">
      <alignment/>
      <protection/>
    </xf>
    <xf numFmtId="0" fontId="47" fillId="0" borderId="65" xfId="58" applyFont="1" applyBorder="1" applyAlignment="1">
      <alignment horizontal="center"/>
      <protection/>
    </xf>
    <xf numFmtId="173" fontId="3" fillId="0" borderId="71" xfId="58" applyNumberFormat="1" applyFont="1" applyBorder="1" applyAlignment="1">
      <alignment horizontal="center" vertical="center"/>
      <protection/>
    </xf>
    <xf numFmtId="173" fontId="3" fillId="0" borderId="77" xfId="58" applyNumberFormat="1" applyFont="1" applyBorder="1" applyAlignment="1">
      <alignment horizontal="center" vertical="center"/>
      <protection/>
    </xf>
    <xf numFmtId="173" fontId="3" fillId="0" borderId="70" xfId="58" applyNumberFormat="1" applyFont="1" applyBorder="1" applyAlignment="1">
      <alignment horizontal="center" vertical="center"/>
      <protection/>
    </xf>
    <xf numFmtId="0" fontId="22" fillId="0" borderId="0" xfId="58" applyFont="1">
      <alignment/>
      <protection/>
    </xf>
    <xf numFmtId="173" fontId="22" fillId="0" borderId="0" xfId="58" applyNumberFormat="1" applyFont="1">
      <alignment/>
      <protection/>
    </xf>
    <xf numFmtId="0" fontId="0" fillId="0" borderId="46" xfId="58" applyBorder="1" applyAlignment="1">
      <alignment horizontal="center"/>
      <protection/>
    </xf>
    <xf numFmtId="0" fontId="3" fillId="0" borderId="46" xfId="58" applyFont="1" applyBorder="1" applyAlignment="1">
      <alignment horizontal="center" wrapText="1"/>
      <protection/>
    </xf>
    <xf numFmtId="0" fontId="3" fillId="0" borderId="0" xfId="58" applyFont="1" applyAlignment="1">
      <alignment horizontal="center"/>
      <protection/>
    </xf>
    <xf numFmtId="0" fontId="43" fillId="0" borderId="46" xfId="58" applyFont="1" applyBorder="1" applyAlignment="1">
      <alignment horizontal="center"/>
      <protection/>
    </xf>
    <xf numFmtId="173" fontId="23" fillId="0" borderId="46" xfId="58" applyNumberFormat="1" applyFont="1" applyBorder="1" applyAlignment="1">
      <alignment horizontal="left" vertical="center" wrapText="1"/>
      <protection/>
    </xf>
    <xf numFmtId="173" fontId="48" fillId="0" borderId="0" xfId="60" applyNumberFormat="1" applyFont="1" applyBorder="1" applyAlignment="1">
      <alignment horizontal="left"/>
      <protection/>
    </xf>
    <xf numFmtId="173" fontId="49" fillId="0" borderId="0" xfId="60" applyNumberFormat="1" applyFont="1">
      <alignment/>
      <protection/>
    </xf>
    <xf numFmtId="173" fontId="48" fillId="0" borderId="0" xfId="60" applyNumberFormat="1" applyFont="1" applyAlignment="1">
      <alignment horizontal="center"/>
      <protection/>
    </xf>
    <xf numFmtId="173" fontId="3" fillId="0" borderId="78" xfId="58" applyNumberFormat="1" applyFont="1" applyBorder="1" applyAlignment="1">
      <alignment horizontal="center" vertical="center"/>
      <protection/>
    </xf>
    <xf numFmtId="173" fontId="3" fillId="0" borderId="79" xfId="58" applyNumberFormat="1" applyFont="1" applyBorder="1" applyAlignment="1">
      <alignment horizontal="center" vertical="center"/>
      <protection/>
    </xf>
    <xf numFmtId="173" fontId="3" fillId="0" borderId="80" xfId="58" applyNumberFormat="1" applyFont="1" applyBorder="1" applyAlignment="1">
      <alignment horizontal="center" vertical="center"/>
      <protection/>
    </xf>
    <xf numFmtId="173" fontId="23" fillId="0" borderId="81" xfId="58" applyNumberFormat="1" applyFont="1" applyBorder="1" applyAlignment="1">
      <alignment horizontal="center" vertical="center"/>
      <protection/>
    </xf>
    <xf numFmtId="173" fontId="15" fillId="0" borderId="82" xfId="0" applyNumberFormat="1" applyFont="1" applyBorder="1" applyAlignment="1">
      <alignment horizontal="center" vertical="center" wrapText="1"/>
    </xf>
    <xf numFmtId="173" fontId="31" fillId="0" borderId="83" xfId="0" applyNumberFormat="1" applyFont="1" applyBorder="1" applyAlignment="1">
      <alignment horizontal="center" vertical="center"/>
    </xf>
    <xf numFmtId="173" fontId="33" fillId="33" borderId="62" xfId="0" applyNumberFormat="1" applyFont="1" applyFill="1" applyBorder="1" applyAlignment="1">
      <alignment horizontal="center" vertical="center"/>
    </xf>
    <xf numFmtId="173" fontId="33" fillId="0" borderId="83" xfId="0" applyNumberFormat="1" applyFont="1" applyBorder="1" applyAlignment="1">
      <alignment horizontal="center" vertical="center"/>
    </xf>
    <xf numFmtId="173" fontId="33" fillId="34" borderId="84" xfId="0" applyNumberFormat="1" applyFont="1" applyFill="1" applyBorder="1" applyAlignment="1">
      <alignment horizontal="center" vertical="center"/>
    </xf>
    <xf numFmtId="173" fontId="50" fillId="37" borderId="85" xfId="60" applyNumberFormat="1" applyFont="1" applyFill="1" applyBorder="1" applyAlignment="1">
      <alignment horizontal="center" vertical="center"/>
      <protection/>
    </xf>
    <xf numFmtId="173" fontId="50" fillId="37" borderId="58" xfId="60" applyNumberFormat="1" applyFont="1" applyFill="1" applyBorder="1" applyAlignment="1">
      <alignment horizontal="center" vertical="center"/>
      <protection/>
    </xf>
    <xf numFmtId="173" fontId="50" fillId="37" borderId="46" xfId="60" applyNumberFormat="1" applyFont="1" applyFill="1" applyBorder="1" applyAlignment="1">
      <alignment horizontal="center" vertical="center"/>
      <protection/>
    </xf>
    <xf numFmtId="173" fontId="50" fillId="37" borderId="82" xfId="60" applyNumberFormat="1" applyFont="1" applyFill="1" applyBorder="1" applyAlignment="1">
      <alignment horizontal="center" vertical="center"/>
      <protection/>
    </xf>
    <xf numFmtId="173" fontId="50" fillId="36" borderId="42" xfId="60" applyNumberFormat="1" applyFont="1" applyFill="1" applyBorder="1" applyAlignment="1">
      <alignment horizontal="center" vertical="center"/>
      <protection/>
    </xf>
    <xf numFmtId="173" fontId="50" fillId="36" borderId="86" xfId="60" applyNumberFormat="1" applyFont="1" applyFill="1" applyBorder="1" applyAlignment="1">
      <alignment horizontal="center" vertical="center"/>
      <protection/>
    </xf>
    <xf numFmtId="173" fontId="14" fillId="37" borderId="51" xfId="0" applyNumberFormat="1" applyFont="1" applyFill="1" applyBorder="1" applyAlignment="1">
      <alignment horizontal="center" vertical="center"/>
    </xf>
    <xf numFmtId="173" fontId="14" fillId="37" borderId="10" xfId="0" applyNumberFormat="1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vertical="center" wrapText="1"/>
    </xf>
    <xf numFmtId="173" fontId="14" fillId="37" borderId="87" xfId="0" applyNumberFormat="1" applyFont="1" applyFill="1" applyBorder="1" applyAlignment="1">
      <alignment horizontal="center" vertical="center"/>
    </xf>
    <xf numFmtId="0" fontId="14" fillId="37" borderId="66" xfId="0" applyFont="1" applyFill="1" applyBorder="1" applyAlignment="1">
      <alignment vertical="center" wrapText="1"/>
    </xf>
    <xf numFmtId="173" fontId="14" fillId="37" borderId="46" xfId="0" applyNumberFormat="1" applyFont="1" applyFill="1" applyBorder="1" applyAlignment="1">
      <alignment horizontal="center" vertical="center"/>
    </xf>
    <xf numFmtId="0" fontId="15" fillId="37" borderId="88" xfId="0" applyFont="1" applyFill="1" applyBorder="1" applyAlignment="1">
      <alignment horizontal="center" vertical="center"/>
    </xf>
    <xf numFmtId="0" fontId="13" fillId="37" borderId="0" xfId="0" applyFont="1" applyFill="1" applyAlignment="1">
      <alignment vertical="center"/>
    </xf>
    <xf numFmtId="0" fontId="13" fillId="37" borderId="73" xfId="0" applyFont="1" applyFill="1" applyBorder="1" applyAlignment="1">
      <alignment vertical="center"/>
    </xf>
    <xf numFmtId="173" fontId="33" fillId="37" borderId="11" xfId="59" applyNumberFormat="1" applyFont="1" applyFill="1" applyBorder="1" applyAlignment="1">
      <alignment horizontal="center" vertical="center"/>
      <protection/>
    </xf>
    <xf numFmtId="0" fontId="0" fillId="37" borderId="0" xfId="0" applyFill="1" applyAlignment="1">
      <alignment/>
    </xf>
    <xf numFmtId="173" fontId="51" fillId="37" borderId="51" xfId="0" applyNumberFormat="1" applyFont="1" applyFill="1" applyBorder="1" applyAlignment="1">
      <alignment horizontal="center" vertical="center" wrapText="1"/>
    </xf>
    <xf numFmtId="173" fontId="51" fillId="37" borderId="10" xfId="0" applyNumberFormat="1" applyFont="1" applyFill="1" applyBorder="1" applyAlignment="1">
      <alignment horizontal="center" vertical="center" wrapText="1"/>
    </xf>
    <xf numFmtId="173" fontId="33" fillId="37" borderId="28" xfId="59" applyNumberFormat="1" applyFont="1" applyFill="1" applyBorder="1" applyAlignment="1">
      <alignment horizontal="center" vertical="center"/>
      <protection/>
    </xf>
    <xf numFmtId="173" fontId="33" fillId="37" borderId="27" xfId="0" applyNumberFormat="1" applyFont="1" applyFill="1" applyBorder="1" applyAlignment="1">
      <alignment horizontal="center" vertical="center"/>
    </xf>
    <xf numFmtId="173" fontId="33" fillId="37" borderId="29" xfId="59" applyNumberFormat="1" applyFont="1" applyFill="1" applyBorder="1" applyAlignment="1">
      <alignment horizontal="center" vertical="center"/>
      <protection/>
    </xf>
    <xf numFmtId="173" fontId="33" fillId="37" borderId="78" xfId="59" applyNumberFormat="1" applyFont="1" applyFill="1" applyBorder="1" applyAlignment="1">
      <alignment horizontal="center" vertical="center"/>
      <protection/>
    </xf>
    <xf numFmtId="173" fontId="33" fillId="37" borderId="76" xfId="59" applyNumberFormat="1" applyFont="1" applyFill="1" applyBorder="1" applyAlignment="1">
      <alignment horizontal="center" vertical="center"/>
      <protection/>
    </xf>
    <xf numFmtId="173" fontId="33" fillId="37" borderId="89" xfId="59" applyNumberFormat="1" applyFont="1" applyFill="1" applyBorder="1" applyAlignment="1">
      <alignment horizontal="center" vertical="center"/>
      <protection/>
    </xf>
    <xf numFmtId="173" fontId="33" fillId="37" borderId="29" xfId="59" applyNumberFormat="1" applyFont="1" applyFill="1" applyBorder="1" applyAlignment="1">
      <alignment vertical="center"/>
      <protection/>
    </xf>
    <xf numFmtId="173" fontId="33" fillId="37" borderId="21" xfId="59" applyNumberFormat="1" applyFont="1" applyFill="1" applyBorder="1" applyAlignment="1">
      <alignment horizontal="center" vertical="center"/>
      <protection/>
    </xf>
    <xf numFmtId="173" fontId="33" fillId="37" borderId="10" xfId="0" applyNumberFormat="1" applyFont="1" applyFill="1" applyBorder="1" applyAlignment="1">
      <alignment horizontal="center" vertical="center"/>
    </xf>
    <xf numFmtId="173" fontId="33" fillId="37" borderId="79" xfId="59" applyNumberFormat="1" applyFont="1" applyFill="1" applyBorder="1" applyAlignment="1">
      <alignment horizontal="center" vertical="center"/>
      <protection/>
    </xf>
    <xf numFmtId="173" fontId="33" fillId="37" borderId="12" xfId="59" applyNumberFormat="1" applyFont="1" applyFill="1" applyBorder="1" applyAlignment="1">
      <alignment horizontal="center" vertical="center"/>
      <protection/>
    </xf>
    <xf numFmtId="173" fontId="33" fillId="37" borderId="36" xfId="59" applyNumberFormat="1" applyFont="1" applyFill="1" applyBorder="1" applyAlignment="1">
      <alignment horizontal="center" vertical="center"/>
      <protection/>
    </xf>
    <xf numFmtId="173" fontId="33" fillId="37" borderId="11" xfId="59" applyNumberFormat="1" applyFont="1" applyFill="1" applyBorder="1" applyAlignment="1">
      <alignment vertical="center"/>
      <protection/>
    </xf>
    <xf numFmtId="173" fontId="33" fillId="37" borderId="20" xfId="59" applyNumberFormat="1" applyFont="1" applyFill="1" applyBorder="1" applyAlignment="1">
      <alignment horizontal="center" vertical="center"/>
      <protection/>
    </xf>
    <xf numFmtId="173" fontId="33" fillId="37" borderId="35" xfId="59" applyNumberFormat="1" applyFont="1" applyFill="1" applyBorder="1" applyAlignment="1">
      <alignment horizontal="center" vertical="center"/>
      <protection/>
    </xf>
    <xf numFmtId="173" fontId="33" fillId="37" borderId="13" xfId="59" applyNumberFormat="1" applyFont="1" applyFill="1" applyBorder="1" applyAlignment="1">
      <alignment horizontal="center" vertical="center"/>
      <protection/>
    </xf>
    <xf numFmtId="173" fontId="33" fillId="37" borderId="90" xfId="59" applyNumberFormat="1" applyFont="1" applyFill="1" applyBorder="1" applyAlignment="1">
      <alignment horizontal="center" vertical="center"/>
      <protection/>
    </xf>
    <xf numFmtId="173" fontId="33" fillId="37" borderId="14" xfId="59" applyNumberFormat="1" applyFont="1" applyFill="1" applyBorder="1" applyAlignment="1">
      <alignment horizontal="center" vertical="center"/>
      <protection/>
    </xf>
    <xf numFmtId="173" fontId="33" fillId="37" borderId="91" xfId="59" applyNumberFormat="1" applyFont="1" applyFill="1" applyBorder="1" applyAlignment="1">
      <alignment horizontal="center" vertical="center"/>
      <protection/>
    </xf>
    <xf numFmtId="173" fontId="33" fillId="37" borderId="13" xfId="59" applyNumberFormat="1" applyFont="1" applyFill="1" applyBorder="1" applyAlignment="1">
      <alignment vertical="center"/>
      <protection/>
    </xf>
    <xf numFmtId="173" fontId="46" fillId="37" borderId="72" xfId="0" applyNumberFormat="1" applyFont="1" applyFill="1" applyBorder="1" applyAlignment="1">
      <alignment horizontal="center" vertical="center"/>
    </xf>
    <xf numFmtId="173" fontId="46" fillId="37" borderId="74" xfId="0" applyNumberFormat="1" applyFont="1" applyFill="1" applyBorder="1" applyAlignment="1">
      <alignment horizontal="center" vertical="center"/>
    </xf>
    <xf numFmtId="173" fontId="46" fillId="37" borderId="81" xfId="0" applyNumberFormat="1" applyFont="1" applyFill="1" applyBorder="1" applyAlignment="1">
      <alignment horizontal="center" vertical="center"/>
    </xf>
    <xf numFmtId="173" fontId="46" fillId="37" borderId="92" xfId="0" applyNumberFormat="1" applyFont="1" applyFill="1" applyBorder="1" applyAlignment="1">
      <alignment horizontal="center" vertical="center"/>
    </xf>
    <xf numFmtId="173" fontId="46" fillId="37" borderId="75" xfId="0" applyNumberFormat="1" applyFont="1" applyFill="1" applyBorder="1" applyAlignment="1">
      <alignment horizontal="center" vertical="center"/>
    </xf>
    <xf numFmtId="173" fontId="33" fillId="37" borderId="92" xfId="0" applyNumberFormat="1" applyFont="1" applyFill="1" applyBorder="1" applyAlignment="1">
      <alignment horizontal="center" vertical="center"/>
    </xf>
    <xf numFmtId="173" fontId="33" fillId="37" borderId="75" xfId="0" applyNumberFormat="1" applyFont="1" applyFill="1" applyBorder="1" applyAlignment="1">
      <alignment horizontal="center" vertical="center"/>
    </xf>
    <xf numFmtId="173" fontId="33" fillId="37" borderId="69" xfId="0" applyNumberFormat="1" applyFont="1" applyFill="1" applyBorder="1" applyAlignment="1">
      <alignment horizontal="center" vertical="center"/>
    </xf>
    <xf numFmtId="173" fontId="33" fillId="37" borderId="11" xfId="0" applyNumberFormat="1" applyFont="1" applyFill="1" applyBorder="1" applyAlignment="1">
      <alignment horizontal="center" vertical="center"/>
    </xf>
    <xf numFmtId="173" fontId="33" fillId="37" borderId="29" xfId="0" applyNumberFormat="1" applyFont="1" applyFill="1" applyBorder="1" applyAlignment="1">
      <alignment horizontal="center" vertical="center"/>
    </xf>
    <xf numFmtId="173" fontId="33" fillId="37" borderId="71" xfId="0" applyNumberFormat="1" applyFont="1" applyFill="1" applyBorder="1" applyAlignment="1">
      <alignment horizontal="center" vertical="center"/>
    </xf>
    <xf numFmtId="173" fontId="33" fillId="37" borderId="13" xfId="0" applyNumberFormat="1" applyFont="1" applyFill="1" applyBorder="1" applyAlignment="1">
      <alignment horizontal="center" vertical="center"/>
    </xf>
    <xf numFmtId="173" fontId="38" fillId="37" borderId="72" xfId="0" applyNumberFormat="1" applyFont="1" applyFill="1" applyBorder="1" applyAlignment="1">
      <alignment horizontal="center" vertical="center"/>
    </xf>
    <xf numFmtId="173" fontId="0" fillId="37" borderId="0" xfId="0" applyNumberFormat="1" applyFill="1" applyAlignment="1">
      <alignment/>
    </xf>
    <xf numFmtId="191" fontId="0" fillId="0" borderId="0" xfId="0" applyNumberFormat="1" applyAlignment="1">
      <alignment/>
    </xf>
    <xf numFmtId="0" fontId="14" fillId="35" borderId="26" xfId="0" applyFont="1" applyFill="1" applyBorder="1" applyAlignment="1">
      <alignment vertical="top" wrapText="1"/>
    </xf>
    <xf numFmtId="0" fontId="14" fillId="35" borderId="27" xfId="0" applyFont="1" applyFill="1" applyBorder="1" applyAlignment="1">
      <alignment vertical="top" wrapText="1"/>
    </xf>
    <xf numFmtId="0" fontId="14" fillId="35" borderId="10" xfId="0" applyFont="1" applyFill="1" applyBorder="1" applyAlignment="1">
      <alignment vertical="top" wrapText="1"/>
    </xf>
    <xf numFmtId="0" fontId="14" fillId="35" borderId="93" xfId="0" applyFont="1" applyFill="1" applyBorder="1" applyAlignment="1">
      <alignment vertical="top" wrapText="1"/>
    </xf>
    <xf numFmtId="0" fontId="14" fillId="35" borderId="10" xfId="0" applyFont="1" applyFill="1" applyBorder="1" applyAlignment="1">
      <alignment horizontal="left" vertical="center" wrapText="1"/>
    </xf>
    <xf numFmtId="0" fontId="14" fillId="35" borderId="65" xfId="0" applyFont="1" applyFill="1" applyBorder="1" applyAlignment="1">
      <alignment vertical="top" wrapText="1"/>
    </xf>
    <xf numFmtId="0" fontId="14" fillId="35" borderId="87" xfId="0" applyFont="1" applyFill="1" applyBorder="1" applyAlignment="1">
      <alignment vertical="top" wrapText="1"/>
    </xf>
    <xf numFmtId="0" fontId="14" fillId="35" borderId="20" xfId="0" applyFont="1" applyFill="1" applyBorder="1" applyAlignment="1">
      <alignment vertical="top" wrapText="1"/>
    </xf>
    <xf numFmtId="0" fontId="11" fillId="37" borderId="0" xfId="0" applyFont="1" applyFill="1" applyAlignment="1">
      <alignment vertical="center"/>
    </xf>
    <xf numFmtId="0" fontId="16" fillId="37" borderId="0" xfId="0" applyFont="1" applyFill="1" applyAlignment="1">
      <alignment/>
    </xf>
    <xf numFmtId="0" fontId="6" fillId="37" borderId="94" xfId="0" applyFont="1" applyFill="1" applyBorder="1" applyAlignment="1">
      <alignment horizontal="center" textRotation="90" wrapText="1"/>
    </xf>
    <xf numFmtId="0" fontId="6" fillId="37" borderId="42" xfId="0" applyFont="1" applyFill="1" applyBorder="1" applyAlignment="1">
      <alignment horizontal="center" textRotation="90" wrapText="1"/>
    </xf>
    <xf numFmtId="0" fontId="3" fillId="37" borderId="93" xfId="0" applyFont="1" applyFill="1" applyBorder="1" applyAlignment="1">
      <alignment horizontal="center" vertical="center"/>
    </xf>
    <xf numFmtId="0" fontId="3" fillId="37" borderId="93" xfId="0" applyFont="1" applyFill="1" applyBorder="1" applyAlignment="1">
      <alignment wrapText="1"/>
    </xf>
    <xf numFmtId="173" fontId="3" fillId="37" borderId="95" xfId="0" applyNumberFormat="1" applyFont="1" applyFill="1" applyBorder="1" applyAlignment="1">
      <alignment horizontal="center" vertical="center"/>
    </xf>
    <xf numFmtId="173" fontId="3" fillId="37" borderId="69" xfId="0" applyNumberFormat="1" applyFont="1" applyFill="1" applyBorder="1" applyAlignment="1">
      <alignment horizontal="center" vertical="center"/>
    </xf>
    <xf numFmtId="173" fontId="3" fillId="37" borderId="96" xfId="0" applyNumberFormat="1" applyFont="1" applyFill="1" applyBorder="1" applyAlignment="1">
      <alignment horizontal="center" vertical="center"/>
    </xf>
    <xf numFmtId="173" fontId="3" fillId="37" borderId="97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wrapText="1"/>
    </xf>
    <xf numFmtId="173" fontId="3" fillId="37" borderId="36" xfId="0" applyNumberFormat="1" applyFont="1" applyFill="1" applyBorder="1" applyAlignment="1">
      <alignment horizontal="center" vertical="center"/>
    </xf>
    <xf numFmtId="173" fontId="3" fillId="37" borderId="11" xfId="0" applyNumberFormat="1" applyFont="1" applyFill="1" applyBorder="1" applyAlignment="1">
      <alignment horizontal="center" vertical="center"/>
    </xf>
    <xf numFmtId="173" fontId="3" fillId="37" borderId="79" xfId="0" applyNumberFormat="1" applyFont="1" applyFill="1" applyBorder="1" applyAlignment="1">
      <alignment horizontal="center" vertical="center"/>
    </xf>
    <xf numFmtId="173" fontId="3" fillId="37" borderId="12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65" xfId="0" applyFont="1" applyFill="1" applyBorder="1" applyAlignment="1">
      <alignment horizontal="center" vertical="center"/>
    </xf>
    <xf numFmtId="0" fontId="3" fillId="37" borderId="65" xfId="0" applyFont="1" applyFill="1" applyBorder="1" applyAlignment="1">
      <alignment wrapText="1"/>
    </xf>
    <xf numFmtId="0" fontId="3" fillId="37" borderId="65" xfId="0" applyFont="1" applyFill="1" applyBorder="1" applyAlignment="1">
      <alignment horizontal="center" vertical="center" wrapText="1"/>
    </xf>
    <xf numFmtId="173" fontId="3" fillId="37" borderId="98" xfId="0" applyNumberFormat="1" applyFont="1" applyFill="1" applyBorder="1" applyAlignment="1">
      <alignment horizontal="center" vertical="center"/>
    </xf>
    <xf numFmtId="173" fontId="3" fillId="37" borderId="71" xfId="0" applyNumberFormat="1" applyFont="1" applyFill="1" applyBorder="1" applyAlignment="1">
      <alignment horizontal="center" vertical="center"/>
    </xf>
    <xf numFmtId="173" fontId="3" fillId="37" borderId="80" xfId="0" applyNumberFormat="1" applyFont="1" applyFill="1" applyBorder="1" applyAlignment="1">
      <alignment horizontal="center" vertical="center"/>
    </xf>
    <xf numFmtId="173" fontId="3" fillId="37" borderId="77" xfId="0" applyNumberFormat="1" applyFont="1" applyFill="1" applyBorder="1" applyAlignment="1">
      <alignment horizontal="center" vertical="center"/>
    </xf>
    <xf numFmtId="0" fontId="3" fillId="37" borderId="93" xfId="0" applyFont="1" applyFill="1" applyBorder="1" applyAlignment="1">
      <alignment horizontal="center" vertical="center" wrapText="1"/>
    </xf>
    <xf numFmtId="0" fontId="3" fillId="37" borderId="87" xfId="0" applyFont="1" applyFill="1" applyBorder="1" applyAlignment="1">
      <alignment horizontal="center" vertical="center"/>
    </xf>
    <xf numFmtId="0" fontId="3" fillId="37" borderId="87" xfId="0" applyFont="1" applyFill="1" applyBorder="1" applyAlignment="1">
      <alignment wrapText="1"/>
    </xf>
    <xf numFmtId="0" fontId="0" fillId="37" borderId="87" xfId="0" applyFill="1" applyBorder="1" applyAlignment="1">
      <alignment/>
    </xf>
    <xf numFmtId="173" fontId="3" fillId="37" borderId="91" xfId="0" applyNumberFormat="1" applyFont="1" applyFill="1" applyBorder="1" applyAlignment="1">
      <alignment horizontal="center" vertical="center"/>
    </xf>
    <xf numFmtId="173" fontId="3" fillId="37" borderId="13" xfId="0" applyNumberFormat="1" applyFont="1" applyFill="1" applyBorder="1" applyAlignment="1">
      <alignment horizontal="center" vertical="center"/>
    </xf>
    <xf numFmtId="173" fontId="3" fillId="37" borderId="90" xfId="0" applyNumberFormat="1" applyFont="1" applyFill="1" applyBorder="1" applyAlignment="1">
      <alignment horizontal="center" vertical="center"/>
    </xf>
    <xf numFmtId="173" fontId="3" fillId="37" borderId="14" xfId="0" applyNumberFormat="1" applyFont="1" applyFill="1" applyBorder="1" applyAlignment="1">
      <alignment horizontal="center" vertical="center"/>
    </xf>
    <xf numFmtId="0" fontId="5" fillId="37" borderId="46" xfId="0" applyFont="1" applyFill="1" applyBorder="1" applyAlignment="1">
      <alignment horizontal="center" vertical="center"/>
    </xf>
    <xf numFmtId="0" fontId="5" fillId="37" borderId="46" xfId="0" applyFont="1" applyFill="1" applyBorder="1" applyAlignment="1">
      <alignment horizontal="left" vertical="center"/>
    </xf>
    <xf numFmtId="0" fontId="5" fillId="37" borderId="46" xfId="0" applyFont="1" applyFill="1" applyBorder="1" applyAlignment="1">
      <alignment horizontal="center" vertical="center" wrapText="1"/>
    </xf>
    <xf numFmtId="173" fontId="5" fillId="37" borderId="72" xfId="0" applyNumberFormat="1" applyFont="1" applyFill="1" applyBorder="1" applyAlignment="1">
      <alignment horizontal="center" vertical="center"/>
    </xf>
    <xf numFmtId="173" fontId="5" fillId="37" borderId="74" xfId="0" applyNumberFormat="1" applyFont="1" applyFill="1" applyBorder="1" applyAlignment="1">
      <alignment horizontal="center" vertical="center"/>
    </xf>
    <xf numFmtId="173" fontId="5" fillId="37" borderId="81" xfId="0" applyNumberFormat="1" applyFont="1" applyFill="1" applyBorder="1" applyAlignment="1">
      <alignment horizontal="center" vertical="center"/>
    </xf>
    <xf numFmtId="173" fontId="5" fillId="37" borderId="75" xfId="0" applyNumberFormat="1" applyFont="1" applyFill="1" applyBorder="1" applyAlignment="1">
      <alignment horizontal="center" vertical="center"/>
    </xf>
    <xf numFmtId="173" fontId="48" fillId="37" borderId="0" xfId="60" applyNumberFormat="1" applyFont="1" applyFill="1" applyBorder="1" applyAlignment="1">
      <alignment horizontal="left"/>
      <protection/>
    </xf>
    <xf numFmtId="173" fontId="49" fillId="37" borderId="0" xfId="60" applyNumberFormat="1" applyFont="1" applyFill="1">
      <alignment/>
      <protection/>
    </xf>
    <xf numFmtId="173" fontId="48" fillId="37" borderId="0" xfId="60" applyNumberFormat="1" applyFont="1" applyFill="1" applyAlignment="1">
      <alignment horizontal="center"/>
      <protection/>
    </xf>
    <xf numFmtId="173" fontId="33" fillId="37" borderId="0" xfId="60" applyNumberFormat="1" applyFont="1" applyFill="1" applyBorder="1" applyAlignment="1">
      <alignment wrapText="1"/>
      <protection/>
    </xf>
    <xf numFmtId="0" fontId="0" fillId="37" borderId="0" xfId="0" applyFont="1" applyFill="1" applyAlignment="1">
      <alignment/>
    </xf>
    <xf numFmtId="173" fontId="11" fillId="37" borderId="0" xfId="0" applyNumberFormat="1" applyFont="1" applyFill="1" applyAlignment="1">
      <alignment/>
    </xf>
    <xf numFmtId="173" fontId="18" fillId="37" borderId="0" xfId="0" applyNumberFormat="1" applyFont="1" applyFill="1" applyAlignment="1">
      <alignment/>
    </xf>
    <xf numFmtId="0" fontId="11" fillId="37" borderId="0" xfId="0" applyFont="1" applyFill="1" applyAlignment="1">
      <alignment/>
    </xf>
    <xf numFmtId="173" fontId="11" fillId="37" borderId="73" xfId="0" applyNumberFormat="1" applyFont="1" applyFill="1" applyBorder="1" applyAlignment="1">
      <alignment/>
    </xf>
    <xf numFmtId="173" fontId="3" fillId="37" borderId="88" xfId="0" applyNumberFormat="1" applyFont="1" applyFill="1" applyBorder="1" applyAlignment="1">
      <alignment horizontal="left" vertical="center"/>
    </xf>
    <xf numFmtId="0" fontId="0" fillId="37" borderId="99" xfId="0" applyFill="1" applyBorder="1" applyAlignment="1">
      <alignment horizontal="left"/>
    </xf>
    <xf numFmtId="173" fontId="3" fillId="37" borderId="42" xfId="0" applyNumberFormat="1" applyFont="1" applyFill="1" applyBorder="1" applyAlignment="1">
      <alignment horizontal="center" textRotation="90" wrapText="1"/>
    </xf>
    <xf numFmtId="173" fontId="14" fillId="37" borderId="42" xfId="0" applyNumberFormat="1" applyFont="1" applyFill="1" applyBorder="1" applyAlignment="1">
      <alignment horizontal="center" textRotation="90" wrapText="1"/>
    </xf>
    <xf numFmtId="173" fontId="3" fillId="37" borderId="42" xfId="0" applyNumberFormat="1" applyFont="1" applyFill="1" applyBorder="1" applyAlignment="1">
      <alignment horizontal="center" vertical="center" textRotation="90" wrapText="1"/>
    </xf>
    <xf numFmtId="173" fontId="3" fillId="37" borderId="46" xfId="0" applyNumberFormat="1" applyFont="1" applyFill="1" applyBorder="1" applyAlignment="1">
      <alignment horizontal="center" textRotation="90" wrapText="1"/>
    </xf>
    <xf numFmtId="0" fontId="3" fillId="37" borderId="93" xfId="0" applyFont="1" applyFill="1" applyBorder="1" applyAlignment="1">
      <alignment/>
    </xf>
    <xf numFmtId="173" fontId="5" fillId="37" borderId="69" xfId="0" applyNumberFormat="1" applyFont="1" applyFill="1" applyBorder="1" applyAlignment="1">
      <alignment horizontal="center" vertical="center"/>
    </xf>
    <xf numFmtId="173" fontId="19" fillId="37" borderId="69" xfId="0" applyNumberFormat="1" applyFont="1" applyFill="1" applyBorder="1" applyAlignment="1">
      <alignment horizontal="center" vertical="center"/>
    </xf>
    <xf numFmtId="173" fontId="5" fillId="37" borderId="96" xfId="0" applyNumberFormat="1" applyFont="1" applyFill="1" applyBorder="1" applyAlignment="1">
      <alignment horizontal="center" vertical="center"/>
    </xf>
    <xf numFmtId="173" fontId="5" fillId="37" borderId="97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/>
    </xf>
    <xf numFmtId="173" fontId="5" fillId="37" borderId="11" xfId="0" applyNumberFormat="1" applyFont="1" applyFill="1" applyBorder="1" applyAlignment="1">
      <alignment horizontal="center" vertical="center"/>
    </xf>
    <xf numFmtId="173" fontId="19" fillId="37" borderId="11" xfId="0" applyNumberFormat="1" applyFont="1" applyFill="1" applyBorder="1" applyAlignment="1">
      <alignment horizontal="center" vertical="center"/>
    </xf>
    <xf numFmtId="173" fontId="5" fillId="37" borderId="79" xfId="0" applyNumberFormat="1" applyFont="1" applyFill="1" applyBorder="1" applyAlignment="1">
      <alignment horizontal="center" vertical="center"/>
    </xf>
    <xf numFmtId="173" fontId="5" fillId="37" borderId="12" xfId="0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/>
    </xf>
    <xf numFmtId="0" fontId="19" fillId="37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7" borderId="79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3" fillId="37" borderId="10" xfId="0" applyFont="1" applyFill="1" applyBorder="1" applyAlignment="1">
      <alignment vertical="center"/>
    </xf>
    <xf numFmtId="0" fontId="0" fillId="37" borderId="36" xfId="0" applyFill="1" applyBorder="1" applyAlignment="1">
      <alignment/>
    </xf>
    <xf numFmtId="0" fontId="3" fillId="37" borderId="65" xfId="0" applyFont="1" applyFill="1" applyBorder="1" applyAlignment="1">
      <alignment/>
    </xf>
    <xf numFmtId="0" fontId="20" fillId="37" borderId="65" xfId="0" applyFont="1" applyFill="1" applyBorder="1" applyAlignment="1">
      <alignment wrapText="1"/>
    </xf>
    <xf numFmtId="0" fontId="3" fillId="37" borderId="98" xfId="0" applyFont="1" applyFill="1" applyBorder="1" applyAlignment="1">
      <alignment horizontal="center" vertical="center" wrapText="1"/>
    </xf>
    <xf numFmtId="173" fontId="5" fillId="37" borderId="71" xfId="0" applyNumberFormat="1" applyFont="1" applyFill="1" applyBorder="1" applyAlignment="1">
      <alignment horizontal="center" vertical="center"/>
    </xf>
    <xf numFmtId="173" fontId="19" fillId="37" borderId="71" xfId="0" applyNumberFormat="1" applyFont="1" applyFill="1" applyBorder="1" applyAlignment="1">
      <alignment horizontal="center" vertical="center"/>
    </xf>
    <xf numFmtId="173" fontId="39" fillId="37" borderId="71" xfId="0" applyNumberFormat="1" applyFont="1" applyFill="1" applyBorder="1" applyAlignment="1">
      <alignment horizontal="center" vertical="center"/>
    </xf>
    <xf numFmtId="173" fontId="5" fillId="37" borderId="80" xfId="0" applyNumberFormat="1" applyFont="1" applyFill="1" applyBorder="1" applyAlignment="1">
      <alignment horizontal="center" vertical="center"/>
    </xf>
    <xf numFmtId="173" fontId="5" fillId="37" borderId="77" xfId="0" applyNumberFormat="1" applyFont="1" applyFill="1" applyBorder="1" applyAlignment="1">
      <alignment horizontal="center" vertical="center"/>
    </xf>
    <xf numFmtId="173" fontId="18" fillId="37" borderId="0" xfId="70" applyNumberFormat="1" applyFont="1" applyFill="1" applyAlignment="1">
      <alignment/>
      <protection/>
    </xf>
    <xf numFmtId="173" fontId="21" fillId="37" borderId="0" xfId="70" applyNumberFormat="1" applyFont="1" applyFill="1">
      <alignment/>
      <protection/>
    </xf>
    <xf numFmtId="173" fontId="21" fillId="37" borderId="0" xfId="70" applyNumberFormat="1" applyFont="1" applyFill="1" applyAlignment="1">
      <alignment/>
      <protection/>
    </xf>
    <xf numFmtId="173" fontId="41" fillId="37" borderId="0" xfId="70" applyNumberFormat="1" applyFont="1" applyFill="1" applyAlignment="1">
      <alignment/>
      <protection/>
    </xf>
    <xf numFmtId="173" fontId="3" fillId="37" borderId="0" xfId="70" applyNumberFormat="1" applyFont="1" applyFill="1" applyAlignment="1">
      <alignment/>
      <protection/>
    </xf>
    <xf numFmtId="173" fontId="3" fillId="37" borderId="0" xfId="70" applyNumberFormat="1" applyFont="1" applyFill="1">
      <alignment/>
      <protection/>
    </xf>
    <xf numFmtId="0" fontId="0" fillId="37" borderId="0" xfId="0" applyFont="1" applyFill="1" applyAlignment="1">
      <alignment/>
    </xf>
    <xf numFmtId="0" fontId="21" fillId="37" borderId="0" xfId="70" applyFont="1" applyFill="1">
      <alignment/>
      <protection/>
    </xf>
    <xf numFmtId="173" fontId="0" fillId="37" borderId="0" xfId="70" applyNumberFormat="1" applyFont="1" applyFill="1">
      <alignment/>
      <protection/>
    </xf>
    <xf numFmtId="173" fontId="16" fillId="37" borderId="0" xfId="70" applyNumberFormat="1" applyFont="1" applyFill="1" applyAlignment="1">
      <alignment/>
      <protection/>
    </xf>
    <xf numFmtId="0" fontId="40" fillId="37" borderId="0" xfId="57" applyFont="1" applyFill="1">
      <alignment/>
      <protection/>
    </xf>
    <xf numFmtId="173" fontId="3" fillId="37" borderId="46" xfId="70" applyNumberFormat="1" applyFont="1" applyFill="1" applyBorder="1" applyAlignment="1">
      <alignment horizontal="centerContinuous"/>
      <protection/>
    </xf>
    <xf numFmtId="0" fontId="0" fillId="37" borderId="46" xfId="70" applyFont="1" applyFill="1" applyBorder="1" applyAlignment="1">
      <alignment horizontal="center" vertical="center"/>
      <protection/>
    </xf>
    <xf numFmtId="0" fontId="40" fillId="37" borderId="0" xfId="57" applyFont="1" applyFill="1" applyAlignment="1">
      <alignment horizontal="center" vertical="center"/>
      <protection/>
    </xf>
    <xf numFmtId="0" fontId="0" fillId="37" borderId="0" xfId="0" applyFont="1" applyFill="1" applyAlignment="1">
      <alignment horizontal="center" vertical="center"/>
    </xf>
    <xf numFmtId="0" fontId="3" fillId="37" borderId="93" xfId="57" applyFont="1" applyFill="1" applyBorder="1" applyAlignment="1">
      <alignment horizontal="center" vertical="center"/>
      <protection/>
    </xf>
    <xf numFmtId="0" fontId="3" fillId="37" borderId="93" xfId="57" applyFont="1" applyFill="1" applyBorder="1" applyAlignment="1">
      <alignment wrapText="1"/>
      <protection/>
    </xf>
    <xf numFmtId="173" fontId="25" fillId="37" borderId="68" xfId="70" applyNumberFormat="1" applyFont="1" applyFill="1" applyBorder="1" applyAlignment="1">
      <alignment horizontal="center" vertical="center"/>
      <protection/>
    </xf>
    <xf numFmtId="173" fontId="25" fillId="37" borderId="69" xfId="70" applyNumberFormat="1" applyFont="1" applyFill="1" applyBorder="1" applyAlignment="1">
      <alignment horizontal="center" vertical="center"/>
      <protection/>
    </xf>
    <xf numFmtId="173" fontId="25" fillId="37" borderId="97" xfId="70" applyNumberFormat="1" applyFont="1" applyFill="1" applyBorder="1" applyAlignment="1">
      <alignment horizontal="center" vertical="center"/>
      <protection/>
    </xf>
    <xf numFmtId="173" fontId="42" fillId="37" borderId="0" xfId="70" applyNumberFormat="1" applyFont="1" applyFill="1" applyBorder="1" applyAlignment="1">
      <alignment/>
      <protection/>
    </xf>
    <xf numFmtId="0" fontId="3" fillId="37" borderId="10" xfId="57" applyFont="1" applyFill="1" applyBorder="1" applyAlignment="1">
      <alignment horizontal="center" vertical="center"/>
      <protection/>
    </xf>
    <xf numFmtId="0" fontId="3" fillId="37" borderId="10" xfId="57" applyFont="1" applyFill="1" applyBorder="1" applyAlignment="1">
      <alignment wrapText="1"/>
      <protection/>
    </xf>
    <xf numFmtId="173" fontId="25" fillId="37" borderId="21" xfId="70" applyNumberFormat="1" applyFont="1" applyFill="1" applyBorder="1" applyAlignment="1">
      <alignment horizontal="center" vertical="center"/>
      <protection/>
    </xf>
    <xf numFmtId="173" fontId="25" fillId="37" borderId="11" xfId="70" applyNumberFormat="1" applyFont="1" applyFill="1" applyBorder="1" applyAlignment="1">
      <alignment horizontal="center" vertical="center"/>
      <protection/>
    </xf>
    <xf numFmtId="173" fontId="25" fillId="37" borderId="12" xfId="70" applyNumberFormat="1" applyFont="1" applyFill="1" applyBorder="1" applyAlignment="1">
      <alignment horizontal="center" vertical="center"/>
      <protection/>
    </xf>
    <xf numFmtId="0" fontId="3" fillId="37" borderId="10" xfId="57" applyFont="1" applyFill="1" applyBorder="1" applyAlignment="1">
      <alignment vertical="center" wrapText="1"/>
      <protection/>
    </xf>
    <xf numFmtId="173" fontId="25" fillId="37" borderId="36" xfId="70" applyNumberFormat="1" applyFont="1" applyFill="1" applyBorder="1" applyAlignment="1">
      <alignment horizontal="center" vertical="center"/>
      <protection/>
    </xf>
    <xf numFmtId="173" fontId="3" fillId="37" borderId="0" xfId="70" applyNumberFormat="1" applyFont="1" applyFill="1" applyBorder="1" applyAlignment="1">
      <alignment/>
      <protection/>
    </xf>
    <xf numFmtId="0" fontId="46" fillId="37" borderId="10" xfId="57" applyFont="1" applyFill="1" applyBorder="1" applyAlignment="1">
      <alignment vertical="center" wrapText="1"/>
      <protection/>
    </xf>
    <xf numFmtId="0" fontId="3" fillId="37" borderId="36" xfId="0" applyFont="1" applyFill="1" applyBorder="1" applyAlignment="1">
      <alignment horizontal="center" vertical="center" wrapText="1"/>
    </xf>
    <xf numFmtId="0" fontId="3" fillId="37" borderId="65" xfId="57" applyFont="1" applyFill="1" applyBorder="1" applyAlignment="1">
      <alignment horizontal="center" vertical="center"/>
      <protection/>
    </xf>
    <xf numFmtId="0" fontId="0" fillId="37" borderId="65" xfId="70" applyFont="1" applyFill="1" applyBorder="1">
      <alignment/>
      <protection/>
    </xf>
    <xf numFmtId="0" fontId="0" fillId="37" borderId="100" xfId="0" applyFill="1" applyBorder="1" applyAlignment="1">
      <alignment/>
    </xf>
    <xf numFmtId="173" fontId="25" fillId="37" borderId="70" xfId="70" applyNumberFormat="1" applyFont="1" applyFill="1" applyBorder="1" applyAlignment="1">
      <alignment horizontal="center" vertical="center"/>
      <protection/>
    </xf>
    <xf numFmtId="173" fontId="25" fillId="37" borderId="71" xfId="70" applyNumberFormat="1" applyFont="1" applyFill="1" applyBorder="1" applyAlignment="1">
      <alignment horizontal="center" vertical="center"/>
      <protection/>
    </xf>
    <xf numFmtId="173" fontId="25" fillId="37" borderId="77" xfId="70" applyNumberFormat="1" applyFont="1" applyFill="1" applyBorder="1" applyAlignment="1">
      <alignment horizontal="center" vertical="center"/>
      <protection/>
    </xf>
    <xf numFmtId="0" fontId="3" fillId="37" borderId="70" xfId="57" applyFont="1" applyFill="1" applyBorder="1" applyAlignment="1">
      <alignment horizontal="center" vertical="center"/>
      <protection/>
    </xf>
    <xf numFmtId="0" fontId="3" fillId="37" borderId="77" xfId="57" applyFont="1" applyFill="1" applyBorder="1" applyAlignment="1">
      <alignment horizontal="center" vertical="center"/>
      <protection/>
    </xf>
    <xf numFmtId="173" fontId="25" fillId="37" borderId="98" xfId="70" applyNumberFormat="1" applyFont="1" applyFill="1" applyBorder="1" applyAlignment="1">
      <alignment horizontal="center" vertical="center"/>
      <protection/>
    </xf>
    <xf numFmtId="173" fontId="3" fillId="37" borderId="0" xfId="70" applyNumberFormat="1" applyFont="1" applyFill="1" applyBorder="1" applyAlignment="1">
      <alignment horizontal="center" vertical="top"/>
      <protection/>
    </xf>
    <xf numFmtId="173" fontId="3" fillId="37" borderId="0" xfId="70" applyNumberFormat="1" applyFont="1" applyFill="1" applyBorder="1" applyAlignment="1">
      <alignment horizontal="left" vertical="top"/>
      <protection/>
    </xf>
    <xf numFmtId="173" fontId="3" fillId="37" borderId="0" xfId="70" applyNumberFormat="1" applyFont="1" applyFill="1" applyBorder="1" applyAlignment="1">
      <alignment horizontal="center" textRotation="90" wrapText="1"/>
      <protection/>
    </xf>
    <xf numFmtId="0" fontId="44" fillId="37" borderId="0" xfId="70" applyFont="1" applyFill="1">
      <alignment/>
      <protection/>
    </xf>
    <xf numFmtId="173" fontId="44" fillId="37" borderId="0" xfId="70" applyNumberFormat="1" applyFont="1" applyFill="1">
      <alignment/>
      <protection/>
    </xf>
    <xf numFmtId="0" fontId="45" fillId="37" borderId="0" xfId="70" applyFont="1" applyFill="1">
      <alignment/>
      <protection/>
    </xf>
    <xf numFmtId="173" fontId="45" fillId="37" borderId="0" xfId="70" applyNumberFormat="1" applyFont="1" applyFill="1">
      <alignment/>
      <protection/>
    </xf>
    <xf numFmtId="173" fontId="13" fillId="37" borderId="0" xfId="0" applyNumberFormat="1" applyFont="1" applyFill="1" applyAlignment="1">
      <alignment vertical="center"/>
    </xf>
    <xf numFmtId="173" fontId="13" fillId="37" borderId="73" xfId="0" applyNumberFormat="1" applyFont="1" applyFill="1" applyBorder="1" applyAlignment="1">
      <alignment vertical="center"/>
    </xf>
    <xf numFmtId="0" fontId="3" fillId="37" borderId="99" xfId="0" applyFont="1" applyFill="1" applyBorder="1" applyAlignment="1">
      <alignment horizontal="center"/>
    </xf>
    <xf numFmtId="0" fontId="14" fillId="37" borderId="46" xfId="0" applyFont="1" applyFill="1" applyBorder="1" applyAlignment="1">
      <alignment horizontal="center" textRotation="90" wrapText="1"/>
    </xf>
    <xf numFmtId="0" fontId="3" fillId="37" borderId="46" xfId="59" applyFont="1" applyFill="1" applyBorder="1" applyAlignment="1">
      <alignment horizontal="center" vertical="center" textRotation="90" wrapText="1"/>
      <protection/>
    </xf>
    <xf numFmtId="0" fontId="14" fillId="37" borderId="101" xfId="0" applyFont="1" applyFill="1" applyBorder="1" applyAlignment="1">
      <alignment vertical="center" wrapText="1"/>
    </xf>
    <xf numFmtId="173" fontId="51" fillId="37" borderId="21" xfId="0" applyNumberFormat="1" applyFont="1" applyFill="1" applyBorder="1" applyAlignment="1">
      <alignment horizontal="center" vertical="center" wrapText="1"/>
    </xf>
    <xf numFmtId="0" fontId="40" fillId="37" borderId="0" xfId="0" applyFont="1" applyFill="1" applyAlignment="1">
      <alignment/>
    </xf>
    <xf numFmtId="173" fontId="33" fillId="37" borderId="76" xfId="59" applyNumberFormat="1" applyFont="1" applyFill="1" applyBorder="1" applyAlignment="1">
      <alignment vertical="center"/>
      <protection/>
    </xf>
    <xf numFmtId="173" fontId="33" fillId="37" borderId="12" xfId="59" applyNumberFormat="1" applyFont="1" applyFill="1" applyBorder="1" applyAlignment="1">
      <alignment vertical="center"/>
      <protection/>
    </xf>
    <xf numFmtId="173" fontId="33" fillId="37" borderId="14" xfId="59" applyNumberFormat="1" applyFont="1" applyFill="1" applyBorder="1" applyAlignment="1">
      <alignment vertical="center"/>
      <protection/>
    </xf>
    <xf numFmtId="173" fontId="51" fillId="37" borderId="70" xfId="0" applyNumberFormat="1" applyFont="1" applyFill="1" applyBorder="1" applyAlignment="1">
      <alignment horizontal="center" vertical="center" wrapText="1"/>
    </xf>
    <xf numFmtId="173" fontId="33" fillId="0" borderId="97" xfId="0" applyNumberFormat="1" applyFont="1" applyBorder="1" applyAlignment="1">
      <alignment horizontal="center" vertical="center"/>
    </xf>
    <xf numFmtId="173" fontId="33" fillId="0" borderId="12" xfId="0" applyNumberFormat="1" applyFont="1" applyBorder="1" applyAlignment="1">
      <alignment horizontal="center" vertical="center"/>
    </xf>
    <xf numFmtId="173" fontId="33" fillId="0" borderId="76" xfId="0" applyNumberFormat="1" applyFont="1" applyBorder="1" applyAlignment="1">
      <alignment horizontal="center" vertical="center"/>
    </xf>
    <xf numFmtId="173" fontId="33" fillId="0" borderId="77" xfId="0" applyNumberFormat="1" applyFont="1" applyBorder="1" applyAlignment="1">
      <alignment horizontal="center" vertical="center"/>
    </xf>
    <xf numFmtId="173" fontId="33" fillId="0" borderId="14" xfId="0" applyNumberFormat="1" applyFont="1" applyBorder="1" applyAlignment="1">
      <alignment horizontal="center" vertical="center"/>
    </xf>
    <xf numFmtId="173" fontId="38" fillId="0" borderId="45" xfId="0" applyNumberFormat="1" applyFont="1" applyBorder="1" applyAlignment="1">
      <alignment horizontal="center" vertical="center"/>
    </xf>
    <xf numFmtId="173" fontId="3" fillId="0" borderId="102" xfId="0" applyNumberFormat="1" applyFont="1" applyBorder="1" applyAlignment="1">
      <alignment horizontal="center" vertical="center"/>
    </xf>
    <xf numFmtId="173" fontId="23" fillId="0" borderId="103" xfId="0" applyNumberFormat="1" applyFont="1" applyBorder="1" applyAlignment="1">
      <alignment horizontal="center" vertical="center"/>
    </xf>
    <xf numFmtId="173" fontId="3" fillId="0" borderId="76" xfId="0" applyNumberFormat="1" applyFont="1" applyBorder="1" applyAlignment="1">
      <alignment horizontal="center" vertical="center"/>
    </xf>
    <xf numFmtId="173" fontId="23" fillId="0" borderId="55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/>
    </xf>
    <xf numFmtId="173" fontId="23" fillId="0" borderId="104" xfId="0" applyNumberFormat="1" applyFont="1" applyBorder="1" applyAlignment="1">
      <alignment horizontal="center" vertical="center"/>
    </xf>
    <xf numFmtId="173" fontId="23" fillId="0" borderId="105" xfId="0" applyNumberFormat="1" applyFont="1" applyBorder="1" applyAlignment="1">
      <alignment horizontal="center" vertical="center"/>
    </xf>
    <xf numFmtId="173" fontId="3" fillId="0" borderId="103" xfId="0" applyNumberFormat="1" applyFont="1" applyBorder="1" applyAlignment="1">
      <alignment horizontal="center" vertical="center"/>
    </xf>
    <xf numFmtId="0" fontId="0" fillId="0" borderId="38" xfId="0" applyBorder="1" applyAlignment="1">
      <alignment wrapText="1"/>
    </xf>
    <xf numFmtId="173" fontId="23" fillId="0" borderId="106" xfId="0" applyNumberFormat="1" applyFont="1" applyBorder="1" applyAlignment="1">
      <alignment horizontal="center" vertical="center"/>
    </xf>
    <xf numFmtId="0" fontId="0" fillId="0" borderId="42" xfId="0" applyBorder="1" applyAlignment="1">
      <alignment wrapText="1"/>
    </xf>
    <xf numFmtId="173" fontId="23" fillId="0" borderId="107" xfId="0" applyNumberFormat="1" applyFont="1" applyBorder="1" applyAlignment="1">
      <alignment horizontal="center" vertical="center"/>
    </xf>
    <xf numFmtId="0" fontId="0" fillId="0" borderId="32" xfId="0" applyBorder="1" applyAlignment="1">
      <alignment wrapText="1"/>
    </xf>
    <xf numFmtId="1" fontId="23" fillId="0" borderId="12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/>
    </xf>
    <xf numFmtId="173" fontId="28" fillId="0" borderId="104" xfId="0" applyNumberFormat="1" applyFont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1" fillId="37" borderId="0" xfId="0" applyFont="1" applyFill="1" applyAlignment="1">
      <alignment horizontal="center" vertical="center"/>
    </xf>
    <xf numFmtId="0" fontId="6" fillId="37" borderId="46" xfId="0" applyFont="1" applyFill="1" applyBorder="1" applyAlignment="1">
      <alignment horizontal="center" textRotation="90" wrapText="1"/>
    </xf>
    <xf numFmtId="0" fontId="6" fillId="37" borderId="42" xfId="0" applyFont="1" applyFill="1" applyBorder="1" applyAlignment="1">
      <alignment horizontal="center" textRotation="90" wrapText="1"/>
    </xf>
    <xf numFmtId="0" fontId="6" fillId="37" borderId="46" xfId="0" applyFont="1" applyFill="1" applyBorder="1" applyAlignment="1">
      <alignment horizontal="center" textRotation="90" wrapText="1"/>
    </xf>
    <xf numFmtId="0" fontId="6" fillId="37" borderId="42" xfId="0" applyFont="1" applyFill="1" applyBorder="1" applyAlignment="1">
      <alignment horizontal="center" textRotation="90" wrapText="1"/>
    </xf>
    <xf numFmtId="0" fontId="10" fillId="37" borderId="46" xfId="0" applyFont="1" applyFill="1" applyBorder="1" applyAlignment="1">
      <alignment horizontal="center" vertical="center" wrapText="1"/>
    </xf>
    <xf numFmtId="0" fontId="16" fillId="37" borderId="46" xfId="0" applyFont="1" applyFill="1" applyBorder="1" applyAlignment="1">
      <alignment horizontal="center" vertical="center" wrapText="1"/>
    </xf>
    <xf numFmtId="0" fontId="3" fillId="37" borderId="42" xfId="0" applyFont="1" applyFill="1" applyBorder="1" applyAlignment="1">
      <alignment horizontal="center" vertical="center" textRotation="90" wrapText="1"/>
    </xf>
    <xf numFmtId="0" fontId="3" fillId="37" borderId="38" xfId="0" applyFont="1" applyFill="1" applyBorder="1" applyAlignment="1">
      <alignment horizontal="center" vertical="center" textRotation="90" wrapText="1"/>
    </xf>
    <xf numFmtId="0" fontId="6" fillId="37" borderId="45" xfId="0" applyFont="1" applyFill="1" applyBorder="1" applyAlignment="1">
      <alignment horizontal="center" textRotation="90" wrapText="1"/>
    </xf>
    <xf numFmtId="0" fontId="6" fillId="37" borderId="94" xfId="0" applyFont="1" applyFill="1" applyBorder="1" applyAlignment="1">
      <alignment horizontal="center" textRotation="90" wrapText="1"/>
    </xf>
    <xf numFmtId="0" fontId="3" fillId="37" borderId="88" xfId="0" applyFont="1" applyFill="1" applyBorder="1" applyAlignment="1">
      <alignment horizontal="center" vertical="center" wrapText="1"/>
    </xf>
    <xf numFmtId="0" fontId="3" fillId="37" borderId="45" xfId="0" applyFont="1" applyFill="1" applyBorder="1" applyAlignment="1">
      <alignment horizontal="center" vertical="center" wrapText="1"/>
    </xf>
    <xf numFmtId="173" fontId="3" fillId="37" borderId="42" xfId="0" applyNumberFormat="1" applyFont="1" applyFill="1" applyBorder="1" applyAlignment="1">
      <alignment horizontal="center" textRotation="90" wrapText="1"/>
    </xf>
    <xf numFmtId="173" fontId="3" fillId="37" borderId="51" xfId="0" applyNumberFormat="1" applyFont="1" applyFill="1" applyBorder="1" applyAlignment="1">
      <alignment horizontal="center" textRotation="90" wrapText="1"/>
    </xf>
    <xf numFmtId="173" fontId="3" fillId="37" borderId="41" xfId="0" applyNumberFormat="1" applyFont="1" applyFill="1" applyBorder="1" applyAlignment="1">
      <alignment horizontal="center" vertical="center" wrapText="1"/>
    </xf>
    <xf numFmtId="173" fontId="3" fillId="37" borderId="108" xfId="0" applyNumberFormat="1" applyFont="1" applyFill="1" applyBorder="1" applyAlignment="1">
      <alignment horizontal="center" vertical="center" wrapText="1"/>
    </xf>
    <xf numFmtId="173" fontId="3" fillId="37" borderId="94" xfId="0" applyNumberFormat="1" applyFont="1" applyFill="1" applyBorder="1" applyAlignment="1">
      <alignment horizontal="center" vertical="center" wrapText="1"/>
    </xf>
    <xf numFmtId="173" fontId="3" fillId="37" borderId="42" xfId="0" applyNumberFormat="1" applyFont="1" applyFill="1" applyBorder="1" applyAlignment="1">
      <alignment horizontal="center" textRotation="90"/>
    </xf>
    <xf numFmtId="173" fontId="3" fillId="37" borderId="51" xfId="0" applyNumberFormat="1" applyFont="1" applyFill="1" applyBorder="1" applyAlignment="1">
      <alignment horizontal="center" textRotation="90"/>
    </xf>
    <xf numFmtId="173" fontId="3" fillId="37" borderId="38" xfId="0" applyNumberFormat="1" applyFont="1" applyFill="1" applyBorder="1" applyAlignment="1">
      <alignment horizontal="center" textRotation="90" wrapText="1"/>
    </xf>
    <xf numFmtId="173" fontId="3" fillId="37" borderId="88" xfId="0" applyNumberFormat="1" applyFont="1" applyFill="1" applyBorder="1" applyAlignment="1">
      <alignment horizontal="center" vertical="center" wrapText="1"/>
    </xf>
    <xf numFmtId="173" fontId="3" fillId="37" borderId="45" xfId="0" applyNumberFormat="1" applyFont="1" applyFill="1" applyBorder="1" applyAlignment="1">
      <alignment horizontal="center" vertical="center" wrapText="1"/>
    </xf>
    <xf numFmtId="173" fontId="3" fillId="37" borderId="46" xfId="0" applyNumberFormat="1" applyFont="1" applyFill="1" applyBorder="1" applyAlignment="1">
      <alignment horizontal="center" textRotation="90" wrapText="1"/>
    </xf>
    <xf numFmtId="0" fontId="3" fillId="37" borderId="42" xfId="0" applyFont="1" applyFill="1" applyBorder="1" applyAlignment="1">
      <alignment/>
    </xf>
    <xf numFmtId="173" fontId="3" fillId="37" borderId="42" xfId="0" applyNumberFormat="1" applyFont="1" applyFill="1" applyBorder="1" applyAlignment="1">
      <alignment horizontal="center" textRotation="90" wrapText="1"/>
    </xf>
    <xf numFmtId="173" fontId="3" fillId="37" borderId="51" xfId="0" applyNumberFormat="1" applyFont="1" applyFill="1" applyBorder="1" applyAlignment="1">
      <alignment horizontal="center" textRotation="90" wrapText="1"/>
    </xf>
    <xf numFmtId="173" fontId="3" fillId="37" borderId="88" xfId="0" applyNumberFormat="1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/>
    </xf>
    <xf numFmtId="0" fontId="16" fillId="37" borderId="42" xfId="0" applyFont="1" applyFill="1" applyBorder="1" applyAlignment="1">
      <alignment horizontal="center" vertical="center" wrapText="1"/>
    </xf>
    <xf numFmtId="173" fontId="3" fillId="37" borderId="99" xfId="0" applyNumberFormat="1" applyFont="1" applyFill="1" applyBorder="1" applyAlignment="1">
      <alignment horizontal="center" textRotation="90" wrapText="1"/>
    </xf>
    <xf numFmtId="0" fontId="3" fillId="37" borderId="108" xfId="0" applyFont="1" applyFill="1" applyBorder="1" applyAlignment="1">
      <alignment/>
    </xf>
    <xf numFmtId="173" fontId="3" fillId="37" borderId="46" xfId="0" applyNumberFormat="1" applyFont="1" applyFill="1" applyBorder="1" applyAlignment="1">
      <alignment horizontal="center" vertical="center" wrapText="1"/>
    </xf>
    <xf numFmtId="0" fontId="3" fillId="37" borderId="46" xfId="0" applyFont="1" applyFill="1" applyBorder="1" applyAlignment="1">
      <alignment horizontal="center" vertical="center" wrapText="1"/>
    </xf>
    <xf numFmtId="173" fontId="3" fillId="37" borderId="94" xfId="0" applyNumberFormat="1" applyFont="1" applyFill="1" applyBorder="1" applyAlignment="1">
      <alignment horizontal="center" textRotation="90" wrapText="1"/>
    </xf>
    <xf numFmtId="173" fontId="3" fillId="37" borderId="109" xfId="0" applyNumberFormat="1" applyFont="1" applyFill="1" applyBorder="1" applyAlignment="1">
      <alignment horizontal="center" textRotation="90" wrapText="1"/>
    </xf>
    <xf numFmtId="173" fontId="3" fillId="37" borderId="46" xfId="70" applyNumberFormat="1" applyFont="1" applyFill="1" applyBorder="1" applyAlignment="1">
      <alignment horizontal="center" textRotation="90" wrapText="1"/>
      <protection/>
    </xf>
    <xf numFmtId="0" fontId="0" fillId="37" borderId="46" xfId="70" applyFont="1" applyFill="1" applyBorder="1" applyAlignment="1">
      <alignment/>
      <protection/>
    </xf>
    <xf numFmtId="0" fontId="3" fillId="37" borderId="46" xfId="70" applyFont="1" applyFill="1" applyBorder="1" applyAlignment="1">
      <alignment horizontal="center" textRotation="90" wrapText="1"/>
      <protection/>
    </xf>
    <xf numFmtId="173" fontId="11" fillId="37" borderId="0" xfId="70" applyNumberFormat="1" applyFont="1" applyFill="1" applyAlignment="1">
      <alignment horizontal="left"/>
      <protection/>
    </xf>
    <xf numFmtId="173" fontId="3" fillId="37" borderId="42" xfId="70" applyNumberFormat="1" applyFont="1" applyFill="1" applyBorder="1" applyAlignment="1">
      <alignment horizontal="center" textRotation="90" wrapText="1"/>
      <protection/>
    </xf>
    <xf numFmtId="0" fontId="40" fillId="37" borderId="51" xfId="57" applyFont="1" applyFill="1" applyBorder="1" applyAlignment="1">
      <alignment/>
      <protection/>
    </xf>
    <xf numFmtId="0" fontId="40" fillId="37" borderId="38" xfId="57" applyFont="1" applyFill="1" applyBorder="1" applyAlignment="1">
      <alignment/>
      <protection/>
    </xf>
    <xf numFmtId="173" fontId="3" fillId="37" borderId="46" xfId="70" applyNumberFormat="1" applyFont="1" applyFill="1" applyBorder="1" applyAlignment="1">
      <alignment horizontal="center" vertical="center"/>
      <protection/>
    </xf>
    <xf numFmtId="0" fontId="0" fillId="37" borderId="46" xfId="70" applyFont="1" applyFill="1" applyBorder="1" applyAlignment="1">
      <alignment horizontal="center" vertical="center"/>
      <protection/>
    </xf>
    <xf numFmtId="173" fontId="16" fillId="37" borderId="46" xfId="70" applyNumberFormat="1" applyFont="1" applyFill="1" applyBorder="1" applyAlignment="1">
      <alignment horizontal="center" vertical="center"/>
      <protection/>
    </xf>
    <xf numFmtId="0" fontId="0" fillId="37" borderId="46" xfId="70" applyFont="1" applyFill="1" applyBorder="1" applyAlignment="1">
      <alignment vertical="center"/>
      <protection/>
    </xf>
    <xf numFmtId="173" fontId="11" fillId="37" borderId="73" xfId="70" applyNumberFormat="1" applyFont="1" applyFill="1" applyBorder="1" applyAlignment="1">
      <alignment horizontal="left"/>
      <protection/>
    </xf>
    <xf numFmtId="0" fontId="3" fillId="37" borderId="42" xfId="70" applyFont="1" applyFill="1" applyBorder="1" applyAlignment="1">
      <alignment horizontal="center" textRotation="90"/>
      <protection/>
    </xf>
    <xf numFmtId="173" fontId="3" fillId="37" borderId="41" xfId="70" applyNumberFormat="1" applyFont="1" applyFill="1" applyBorder="1" applyAlignment="1">
      <alignment horizontal="center" vertical="center"/>
      <protection/>
    </xf>
    <xf numFmtId="173" fontId="3" fillId="37" borderId="94" xfId="70" applyNumberFormat="1" applyFont="1" applyFill="1" applyBorder="1" applyAlignment="1">
      <alignment horizontal="center" vertical="center"/>
      <protection/>
    </xf>
    <xf numFmtId="173" fontId="3" fillId="37" borderId="37" xfId="70" applyNumberFormat="1" applyFont="1" applyFill="1" applyBorder="1" applyAlignment="1">
      <alignment horizontal="center" vertical="center"/>
      <protection/>
    </xf>
    <xf numFmtId="173" fontId="3" fillId="37" borderId="109" xfId="70" applyNumberFormat="1" applyFont="1" applyFill="1" applyBorder="1" applyAlignment="1">
      <alignment horizontal="center" vertical="center"/>
      <protection/>
    </xf>
    <xf numFmtId="173" fontId="3" fillId="37" borderId="108" xfId="70" applyNumberFormat="1" applyFont="1" applyFill="1" applyBorder="1" applyAlignment="1">
      <alignment horizontal="center" vertical="center"/>
      <protection/>
    </xf>
    <xf numFmtId="173" fontId="3" fillId="37" borderId="73" xfId="70" applyNumberFormat="1" applyFont="1" applyFill="1" applyBorder="1" applyAlignment="1">
      <alignment horizontal="center" vertical="center"/>
      <protection/>
    </xf>
    <xf numFmtId="0" fontId="3" fillId="37" borderId="42" xfId="70" applyFont="1" applyFill="1" applyBorder="1" applyAlignment="1">
      <alignment horizontal="center" textRotation="90" wrapText="1"/>
      <protection/>
    </xf>
    <xf numFmtId="173" fontId="3" fillId="37" borderId="88" xfId="70" applyNumberFormat="1" applyFont="1" applyFill="1" applyBorder="1" applyAlignment="1">
      <alignment horizontal="center" textRotation="90" wrapText="1"/>
      <protection/>
    </xf>
    <xf numFmtId="0" fontId="0" fillId="37" borderId="88" xfId="70" applyFont="1" applyFill="1" applyBorder="1" applyAlignment="1">
      <alignment/>
      <protection/>
    </xf>
    <xf numFmtId="173" fontId="3" fillId="37" borderId="75" xfId="70" applyNumberFormat="1" applyFont="1" applyFill="1" applyBorder="1" applyAlignment="1">
      <alignment horizontal="center" textRotation="90" wrapText="1"/>
      <protection/>
    </xf>
    <xf numFmtId="0" fontId="0" fillId="37" borderId="75" xfId="70" applyFont="1" applyFill="1" applyBorder="1" applyAlignment="1">
      <alignment/>
      <protection/>
    </xf>
    <xf numFmtId="49" fontId="3" fillId="0" borderId="42" xfId="58" applyNumberFormat="1" applyFont="1" applyBorder="1" applyAlignment="1">
      <alignment horizontal="center" vertical="center"/>
      <protection/>
    </xf>
    <xf numFmtId="0" fontId="0" fillId="0" borderId="51" xfId="58" applyBorder="1" applyAlignment="1">
      <alignment horizontal="center"/>
      <protection/>
    </xf>
    <xf numFmtId="0" fontId="0" fillId="0" borderId="38" xfId="58" applyBorder="1" applyAlignment="1">
      <alignment horizontal="center"/>
      <protection/>
    </xf>
    <xf numFmtId="173" fontId="16" fillId="0" borderId="46" xfId="58" applyNumberFormat="1" applyFont="1" applyBorder="1" applyAlignment="1">
      <alignment horizontal="center" vertical="center" wrapText="1"/>
      <protection/>
    </xf>
    <xf numFmtId="0" fontId="3" fillId="0" borderId="42" xfId="58" applyFont="1" applyBorder="1" applyAlignment="1">
      <alignment horizontal="center" textRotation="90" wrapText="1"/>
      <protection/>
    </xf>
    <xf numFmtId="0" fontId="3" fillId="0" borderId="51" xfId="58" applyFont="1" applyBorder="1" applyAlignment="1">
      <alignment horizontal="center" textRotation="90" wrapText="1"/>
      <protection/>
    </xf>
    <xf numFmtId="0" fontId="3" fillId="0" borderId="38" xfId="58" applyFont="1" applyBorder="1" applyAlignment="1">
      <alignment horizontal="center" textRotation="90" wrapText="1"/>
      <protection/>
    </xf>
    <xf numFmtId="0" fontId="3" fillId="0" borderId="108" xfId="58" applyFont="1" applyBorder="1" applyAlignment="1">
      <alignment horizontal="center" vertical="center" wrapText="1"/>
      <protection/>
    </xf>
    <xf numFmtId="0" fontId="3" fillId="0" borderId="94" xfId="58" applyFont="1" applyBorder="1" applyAlignment="1">
      <alignment horizontal="center" vertical="center" wrapText="1"/>
      <protection/>
    </xf>
    <xf numFmtId="0" fontId="3" fillId="0" borderId="73" xfId="58" applyFont="1" applyBorder="1" applyAlignment="1">
      <alignment horizontal="center" vertical="center" wrapText="1"/>
      <protection/>
    </xf>
    <xf numFmtId="0" fontId="3" fillId="0" borderId="109" xfId="58" applyFont="1" applyBorder="1" applyAlignment="1">
      <alignment horizontal="center" vertical="center" wrapText="1"/>
      <protection/>
    </xf>
    <xf numFmtId="0" fontId="3" fillId="0" borderId="88" xfId="58" applyFont="1" applyBorder="1" applyAlignment="1">
      <alignment horizontal="center"/>
      <protection/>
    </xf>
    <xf numFmtId="0" fontId="3" fillId="0" borderId="99" xfId="58" applyFont="1" applyBorder="1" applyAlignment="1">
      <alignment horizontal="center"/>
      <protection/>
    </xf>
    <xf numFmtId="0" fontId="3" fillId="0" borderId="37" xfId="58" applyFont="1" applyBorder="1" applyAlignment="1">
      <alignment horizontal="center" vertical="center"/>
      <protection/>
    </xf>
    <xf numFmtId="0" fontId="0" fillId="0" borderId="73" xfId="58" applyBorder="1" applyAlignment="1">
      <alignment/>
      <protection/>
    </xf>
    <xf numFmtId="0" fontId="0" fillId="0" borderId="109" xfId="58" applyBorder="1" applyAlignment="1">
      <alignment/>
      <protection/>
    </xf>
    <xf numFmtId="0" fontId="0" fillId="0" borderId="38" xfId="58" applyBorder="1" applyAlignment="1">
      <alignment horizontal="center" textRotation="90"/>
      <protection/>
    </xf>
    <xf numFmtId="0" fontId="0" fillId="0" borderId="38" xfId="58" applyBorder="1" applyAlignment="1">
      <alignment/>
      <protection/>
    </xf>
    <xf numFmtId="173" fontId="21" fillId="0" borderId="0" xfId="58" applyNumberFormat="1" applyFont="1" applyAlignment="1">
      <alignment horizontal="left"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Alignment="1">
      <alignment/>
      <protection/>
    </xf>
    <xf numFmtId="0" fontId="21" fillId="0" borderId="0" xfId="58" applyFont="1" applyAlignment="1">
      <alignment horizontal="left" vertical="center"/>
      <protection/>
    </xf>
    <xf numFmtId="0" fontId="3" fillId="0" borderId="42" xfId="58" applyFont="1" applyBorder="1" applyAlignment="1">
      <alignment horizontal="center" textRotation="90"/>
      <protection/>
    </xf>
    <xf numFmtId="0" fontId="0" fillId="0" borderId="51" xfId="58" applyBorder="1" applyAlignment="1">
      <alignment/>
      <protection/>
    </xf>
    <xf numFmtId="0" fontId="3" fillId="0" borderId="45" xfId="58" applyFont="1" applyBorder="1" applyAlignment="1">
      <alignment horizontal="center"/>
      <protection/>
    </xf>
    <xf numFmtId="0" fontId="14" fillId="0" borderId="42" xfId="58" applyFont="1" applyBorder="1" applyAlignment="1">
      <alignment horizontal="center" textRotation="90" wrapText="1"/>
      <protection/>
    </xf>
    <xf numFmtId="0" fontId="3" fillId="0" borderId="41" xfId="58" applyFont="1" applyBorder="1" applyAlignment="1">
      <alignment horizontal="center" vertical="center"/>
      <protection/>
    </xf>
    <xf numFmtId="0" fontId="0" fillId="0" borderId="108" xfId="58" applyBorder="1" applyAlignment="1">
      <alignment horizontal="center"/>
      <protection/>
    </xf>
    <xf numFmtId="0" fontId="0" fillId="0" borderId="94" xfId="58" applyBorder="1" applyAlignment="1">
      <alignment horizontal="center"/>
      <protection/>
    </xf>
    <xf numFmtId="49" fontId="3" fillId="0" borderId="42" xfId="58" applyNumberFormat="1" applyFont="1" applyBorder="1" applyAlignment="1">
      <alignment horizontal="center" textRotation="90" wrapText="1"/>
      <protection/>
    </xf>
    <xf numFmtId="0" fontId="0" fillId="0" borderId="38" xfId="58" applyFont="1" applyBorder="1" applyAlignment="1">
      <alignment horizontal="center" textRotation="90"/>
      <protection/>
    </xf>
    <xf numFmtId="0" fontId="29" fillId="0" borderId="38" xfId="58" applyFont="1" applyBorder="1" applyAlignment="1">
      <alignment/>
      <protection/>
    </xf>
    <xf numFmtId="0" fontId="5" fillId="0" borderId="110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5" fillId="0" borderId="110" xfId="0" applyFont="1" applyBorder="1" applyAlignment="1" quotePrefix="1">
      <alignment horizontal="center" vertical="center" wrapText="1"/>
    </xf>
    <xf numFmtId="0" fontId="5" fillId="0" borderId="112" xfId="0" applyFont="1" applyBorder="1" applyAlignment="1" quotePrefix="1">
      <alignment horizontal="center" vertical="center" wrapText="1"/>
    </xf>
    <xf numFmtId="0" fontId="5" fillId="0" borderId="111" xfId="0" applyFont="1" applyBorder="1" applyAlignment="1" quotePrefix="1">
      <alignment horizontal="center" vertical="center" wrapText="1"/>
    </xf>
    <xf numFmtId="0" fontId="15" fillId="0" borderId="113" xfId="0" applyFont="1" applyBorder="1" applyAlignment="1">
      <alignment horizontal="center" vertical="center" wrapText="1"/>
    </xf>
    <xf numFmtId="0" fontId="29" fillId="0" borderId="85" xfId="0" applyFont="1" applyBorder="1" applyAlignment="1">
      <alignment horizontal="center" vertical="center" wrapText="1"/>
    </xf>
    <xf numFmtId="173" fontId="15" fillId="0" borderId="46" xfId="0" applyNumberFormat="1" applyFont="1" applyBorder="1" applyAlignment="1">
      <alignment horizontal="center" vertical="center" wrapText="1"/>
    </xf>
    <xf numFmtId="173" fontId="30" fillId="0" borderId="46" xfId="0" applyNumberFormat="1" applyFont="1" applyBorder="1" applyAlignment="1">
      <alignment horizontal="center" vertical="center" wrapText="1"/>
    </xf>
    <xf numFmtId="0" fontId="3" fillId="0" borderId="110" xfId="60" applyFont="1" applyBorder="1" applyAlignment="1">
      <alignment horizontal="center" vertical="center" wrapText="1"/>
      <protection/>
    </xf>
    <xf numFmtId="0" fontId="3" fillId="0" borderId="111" xfId="60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173" fontId="11" fillId="0" borderId="114" xfId="0" applyNumberFormat="1" applyFont="1" applyBorder="1" applyAlignment="1">
      <alignment horizontal="center"/>
    </xf>
    <xf numFmtId="173" fontId="15" fillId="0" borderId="115" xfId="0" applyNumberFormat="1" applyFont="1" applyBorder="1" applyAlignment="1">
      <alignment horizontal="center" vertical="center" wrapText="1"/>
    </xf>
    <xf numFmtId="173" fontId="15" fillId="0" borderId="116" xfId="0" applyNumberFormat="1" applyFont="1" applyBorder="1" applyAlignment="1">
      <alignment horizontal="center" vertical="center" wrapText="1"/>
    </xf>
    <xf numFmtId="173" fontId="15" fillId="0" borderId="101" xfId="0" applyNumberFormat="1" applyFont="1" applyBorder="1" applyAlignment="1">
      <alignment horizontal="center" vertical="center" wrapText="1"/>
    </xf>
    <xf numFmtId="173" fontId="15" fillId="0" borderId="117" xfId="0" applyNumberFormat="1" applyFont="1" applyBorder="1" applyAlignment="1">
      <alignment horizontal="center" vertical="center" wrapText="1"/>
    </xf>
    <xf numFmtId="173" fontId="15" fillId="0" borderId="37" xfId="0" applyNumberFormat="1" applyFont="1" applyBorder="1" applyAlignment="1">
      <alignment horizontal="center" vertical="center" wrapText="1"/>
    </xf>
    <xf numFmtId="173" fontId="15" fillId="0" borderId="118" xfId="0" applyNumberFormat="1" applyFont="1" applyBorder="1" applyAlignment="1">
      <alignment horizontal="center" vertical="center" wrapText="1"/>
    </xf>
    <xf numFmtId="173" fontId="15" fillId="0" borderId="45" xfId="0" applyNumberFormat="1" applyFont="1" applyBorder="1" applyAlignment="1">
      <alignment horizontal="center" vertical="center" wrapText="1"/>
    </xf>
    <xf numFmtId="173" fontId="30" fillId="0" borderId="45" xfId="0" applyNumberFormat="1" applyFont="1" applyBorder="1" applyAlignment="1">
      <alignment horizontal="center" vertical="center" wrapText="1"/>
    </xf>
    <xf numFmtId="0" fontId="14" fillId="37" borderId="88" xfId="0" applyFont="1" applyFill="1" applyBorder="1" applyAlignment="1">
      <alignment horizontal="center"/>
    </xf>
    <xf numFmtId="0" fontId="14" fillId="37" borderId="99" xfId="0" applyFont="1" applyFill="1" applyBorder="1" applyAlignment="1">
      <alignment horizontal="center"/>
    </xf>
    <xf numFmtId="0" fontId="14" fillId="37" borderId="45" xfId="0" applyFont="1" applyFill="1" applyBorder="1" applyAlignment="1">
      <alignment horizontal="center"/>
    </xf>
    <xf numFmtId="0" fontId="3" fillId="37" borderId="42" xfId="0" applyFont="1" applyFill="1" applyBorder="1" applyAlignment="1">
      <alignment horizontal="center" textRotation="90" wrapText="1"/>
    </xf>
    <xf numFmtId="0" fontId="3" fillId="37" borderId="38" xfId="0" applyFont="1" applyFill="1" applyBorder="1" applyAlignment="1">
      <alignment horizontal="center" textRotation="90" wrapText="1"/>
    </xf>
    <xf numFmtId="0" fontId="3" fillId="37" borderId="41" xfId="0" applyFont="1" applyFill="1" applyBorder="1" applyAlignment="1">
      <alignment horizontal="center" textRotation="90" wrapText="1"/>
    </xf>
    <xf numFmtId="0" fontId="3" fillId="37" borderId="37" xfId="0" applyFont="1" applyFill="1" applyBorder="1" applyAlignment="1">
      <alignment horizontal="center" textRotation="90" wrapText="1"/>
    </xf>
    <xf numFmtId="0" fontId="3" fillId="37" borderId="99" xfId="0" applyFont="1" applyFill="1" applyBorder="1" applyAlignment="1">
      <alignment horizontal="center"/>
    </xf>
    <xf numFmtId="0" fontId="3" fillId="37" borderId="46" xfId="59" applyNumberFormat="1" applyFont="1" applyFill="1" applyBorder="1" applyAlignment="1">
      <alignment horizontal="center" vertical="center" wrapText="1"/>
      <protection/>
    </xf>
    <xf numFmtId="0" fontId="0" fillId="37" borderId="46" xfId="0" applyFill="1" applyBorder="1" applyAlignment="1">
      <alignment horizontal="center" vertical="center" wrapText="1"/>
    </xf>
    <xf numFmtId="0" fontId="14" fillId="37" borderId="42" xfId="0" applyFont="1" applyFill="1" applyBorder="1" applyAlignment="1">
      <alignment horizontal="center" textRotation="90" wrapText="1"/>
    </xf>
    <xf numFmtId="0" fontId="14" fillId="37" borderId="38" xfId="0" applyFont="1" applyFill="1" applyBorder="1" applyAlignment="1">
      <alignment horizontal="center" textRotation="90" wrapText="1"/>
    </xf>
    <xf numFmtId="0" fontId="3" fillId="37" borderId="94" xfId="0" applyFont="1" applyFill="1" applyBorder="1" applyAlignment="1">
      <alignment horizontal="center" textRotation="90" wrapText="1"/>
    </xf>
    <xf numFmtId="0" fontId="3" fillId="37" borderId="109" xfId="0" applyFont="1" applyFill="1" applyBorder="1" applyAlignment="1">
      <alignment horizontal="center" textRotation="90" wrapText="1"/>
    </xf>
    <xf numFmtId="173" fontId="3" fillId="37" borderId="38" xfId="0" applyNumberFormat="1" applyFont="1" applyFill="1" applyBorder="1" applyAlignment="1">
      <alignment horizontal="center" textRotation="90" wrapText="1"/>
    </xf>
    <xf numFmtId="172" fontId="3" fillId="37" borderId="46" xfId="59" applyNumberFormat="1" applyFont="1" applyFill="1" applyBorder="1" applyAlignment="1">
      <alignment horizontal="center" wrapText="1"/>
      <protection/>
    </xf>
    <xf numFmtId="172" fontId="3" fillId="37" borderId="46" xfId="59" applyNumberFormat="1" applyFont="1" applyFill="1" applyBorder="1" applyAlignment="1">
      <alignment horizontal="center" textRotation="90" wrapText="1"/>
      <protection/>
    </xf>
    <xf numFmtId="173" fontId="14" fillId="37" borderId="42" xfId="0" applyNumberFormat="1" applyFont="1" applyFill="1" applyBorder="1" applyAlignment="1">
      <alignment horizontal="center" vertical="center"/>
    </xf>
    <xf numFmtId="173" fontId="14" fillId="37" borderId="51" xfId="0" applyNumberFormat="1" applyFont="1" applyFill="1" applyBorder="1" applyAlignment="1">
      <alignment horizontal="center" vertical="center"/>
    </xf>
    <xf numFmtId="173" fontId="14" fillId="37" borderId="38" xfId="0" applyNumberFormat="1" applyFont="1" applyFill="1" applyBorder="1" applyAlignment="1">
      <alignment horizontal="center" vertical="center"/>
    </xf>
    <xf numFmtId="0" fontId="3" fillId="37" borderId="42" xfId="0" applyFont="1" applyFill="1" applyBorder="1" applyAlignment="1">
      <alignment horizontal="center" vertical="center" wrapText="1"/>
    </xf>
    <xf numFmtId="0" fontId="3" fillId="37" borderId="51" xfId="0" applyFont="1" applyFill="1" applyBorder="1" applyAlignment="1">
      <alignment horizontal="center" vertical="center" wrapText="1"/>
    </xf>
    <xf numFmtId="0" fontId="3" fillId="37" borderId="38" xfId="0" applyFont="1" applyFill="1" applyBorder="1" applyAlignment="1">
      <alignment horizontal="center" vertical="center" wrapText="1"/>
    </xf>
    <xf numFmtId="0" fontId="14" fillId="37" borderId="46" xfId="0" applyFont="1" applyFill="1" applyBorder="1" applyAlignment="1">
      <alignment horizontal="center" vertical="center" textRotation="90" wrapText="1"/>
    </xf>
    <xf numFmtId="0" fontId="14" fillId="37" borderId="46" xfId="0" applyFont="1" applyFill="1" applyBorder="1" applyAlignment="1">
      <alignment horizontal="center" textRotation="90" wrapText="1"/>
    </xf>
    <xf numFmtId="0" fontId="14" fillId="37" borderId="51" xfId="0" applyFont="1" applyFill="1" applyBorder="1" applyAlignment="1">
      <alignment horizontal="center" textRotation="90" wrapText="1"/>
    </xf>
    <xf numFmtId="0" fontId="21" fillId="0" borderId="0" xfId="0" applyFont="1" applyAlignment="1">
      <alignment horizontal="center"/>
    </xf>
    <xf numFmtId="0" fontId="3" fillId="0" borderId="42" xfId="0" applyFont="1" applyBorder="1" applyAlignment="1">
      <alignment horizontal="center" textRotation="90" wrapText="1"/>
    </xf>
    <xf numFmtId="0" fontId="3" fillId="0" borderId="51" xfId="0" applyFont="1" applyBorder="1" applyAlignment="1">
      <alignment horizontal="center" textRotation="90" wrapText="1"/>
    </xf>
    <xf numFmtId="0" fontId="3" fillId="0" borderId="46" xfId="0" applyFont="1" applyBorder="1" applyAlignment="1">
      <alignment horizontal="center" textRotation="90" wrapText="1"/>
    </xf>
    <xf numFmtId="0" fontId="3" fillId="0" borderId="46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8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textRotation="90" wrapText="1"/>
    </xf>
    <xf numFmtId="0" fontId="3" fillId="0" borderId="51" xfId="0" applyNumberFormat="1" applyFont="1" applyBorder="1" applyAlignment="1">
      <alignment horizontal="center" textRotation="90" wrapText="1"/>
    </xf>
    <xf numFmtId="0" fontId="6" fillId="0" borderId="88" xfId="0" applyFont="1" applyBorder="1" applyAlignment="1">
      <alignment horizontal="center" vertical="center"/>
    </xf>
    <xf numFmtId="0" fontId="3" fillId="0" borderId="88" xfId="0" applyFont="1" applyBorder="1" applyAlignment="1">
      <alignment/>
    </xf>
    <xf numFmtId="0" fontId="3" fillId="37" borderId="51" xfId="0" applyFont="1" applyFill="1" applyBorder="1" applyAlignment="1">
      <alignment horizontal="center" textRotation="90" wrapText="1"/>
    </xf>
    <xf numFmtId="0" fontId="14" fillId="0" borderId="42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textRotation="90" wrapText="1"/>
    </xf>
    <xf numFmtId="0" fontId="3" fillId="0" borderId="45" xfId="0" applyFont="1" applyBorder="1" applyAlignment="1">
      <alignment/>
    </xf>
    <xf numFmtId="0" fontId="3" fillId="0" borderId="94" xfId="0" applyFont="1" applyBorder="1" applyAlignment="1">
      <alignment/>
    </xf>
    <xf numFmtId="0" fontId="3" fillId="0" borderId="85" xfId="0" applyFont="1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46" xfId="0" applyBorder="1" applyAlignment="1">
      <alignment wrapText="1"/>
    </xf>
    <xf numFmtId="0" fontId="0" fillId="0" borderId="48" xfId="0" applyBorder="1" applyAlignment="1">
      <alignment wrapText="1"/>
    </xf>
    <xf numFmtId="0" fontId="25" fillId="0" borderId="85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8" xfId="0" applyFont="1" applyBorder="1" applyAlignment="1">
      <alignment horizontal="center" vertical="center" textRotation="90" wrapText="1"/>
    </xf>
    <xf numFmtId="0" fontId="3" fillId="0" borderId="97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19" xfId="0" applyFont="1" applyBorder="1" applyAlignment="1">
      <alignment/>
    </xf>
    <xf numFmtId="0" fontId="3" fillId="0" borderId="95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97" xfId="0" applyBorder="1" applyAlignment="1">
      <alignment/>
    </xf>
    <xf numFmtId="0" fontId="3" fillId="0" borderId="36" xfId="0" applyFont="1" applyBorder="1" applyAlignment="1">
      <alignment horizontal="center" textRotation="90" wrapText="1"/>
    </xf>
    <xf numFmtId="0" fontId="3" fillId="0" borderId="12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textRotation="90" wrapText="1"/>
    </xf>
    <xf numFmtId="0" fontId="3" fillId="0" borderId="119" xfId="0" applyFont="1" applyFill="1" applyBorder="1" applyAlignment="1">
      <alignment/>
    </xf>
    <xf numFmtId="0" fontId="3" fillId="0" borderId="11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/>
    </xf>
    <xf numFmtId="0" fontId="3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9" fillId="0" borderId="68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21" xfId="0" applyBorder="1" applyAlignment="1">
      <alignment/>
    </xf>
    <xf numFmtId="0" fontId="0" fillId="0" borderId="42" xfId="0" applyBorder="1" applyAlignment="1">
      <alignment/>
    </xf>
    <xf numFmtId="0" fontId="0" fillId="0" borderId="88" xfId="0" applyBorder="1" applyAlignment="1">
      <alignment horizontal="center" vertical="center" textRotation="90" wrapText="1"/>
    </xf>
    <xf numFmtId="0" fontId="0" fillId="0" borderId="122" xfId="0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FAD1a" xfId="59"/>
    <cellStyle name="Normal_forma 7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Денежный [0]_Forma11" xfId="67"/>
    <cellStyle name="Денежный_Forma11" xfId="68"/>
    <cellStyle name="Обычный_form122a" xfId="69"/>
    <cellStyle name="Обычный_Forma11" xfId="70"/>
    <cellStyle name="Финансовый [0]_Forma11" xfId="71"/>
    <cellStyle name="Финансовый_Forma11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pane xSplit="3" ySplit="4" topLeftCell="D4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1" sqref="B51"/>
    </sheetView>
  </sheetViews>
  <sheetFormatPr defaultColWidth="9.140625" defaultRowHeight="12.75"/>
  <cols>
    <col min="1" max="1" width="5.421875" style="204" customWidth="1"/>
    <col min="2" max="2" width="46.421875" style="294" customWidth="1"/>
    <col min="3" max="3" width="8.7109375" style="204" customWidth="1"/>
    <col min="4" max="4" width="8.421875" style="204" customWidth="1"/>
    <col min="5" max="5" width="8.140625" style="204" customWidth="1"/>
    <col min="6" max="6" width="8.421875" style="204" customWidth="1"/>
    <col min="7" max="7" width="6.8515625" style="204" customWidth="1"/>
    <col min="8" max="8" width="7.421875" style="204" customWidth="1"/>
    <col min="9" max="9" width="8.140625" style="204" customWidth="1"/>
    <col min="10" max="10" width="8.7109375" style="204" customWidth="1"/>
    <col min="11" max="11" width="7.57421875" style="204" customWidth="1"/>
    <col min="12" max="12" width="7.8515625" style="204" customWidth="1"/>
    <col min="13" max="13" width="7.57421875" style="204" customWidth="1"/>
    <col min="14" max="15" width="7.421875" style="204" customWidth="1"/>
    <col min="16" max="16384" width="8.7109375" style="204" customWidth="1"/>
  </cols>
  <sheetData>
    <row r="1" spans="1:15" ht="13.5">
      <c r="A1" s="413" t="s">
        <v>112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250"/>
    </row>
    <row r="2" spans="1:15" ht="15" customHeight="1">
      <c r="A2" s="412" t="s">
        <v>446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251"/>
    </row>
    <row r="3" spans="1:15" ht="37.5" customHeight="1">
      <c r="A3" s="418">
        <v>1</v>
      </c>
      <c r="B3" s="419" t="s">
        <v>113</v>
      </c>
      <c r="C3" s="420" t="s">
        <v>114</v>
      </c>
      <c r="D3" s="422" t="s">
        <v>115</v>
      </c>
      <c r="E3" s="414" t="s">
        <v>116</v>
      </c>
      <c r="F3" s="414" t="s">
        <v>117</v>
      </c>
      <c r="G3" s="414" t="s">
        <v>118</v>
      </c>
      <c r="H3" s="414" t="s">
        <v>119</v>
      </c>
      <c r="I3" s="424" t="s">
        <v>295</v>
      </c>
      <c r="J3" s="425"/>
      <c r="K3" s="414" t="s">
        <v>120</v>
      </c>
      <c r="L3" s="414" t="s">
        <v>121</v>
      </c>
      <c r="M3" s="416" t="s">
        <v>122</v>
      </c>
      <c r="N3" s="416" t="s">
        <v>280</v>
      </c>
      <c r="O3" s="416" t="s">
        <v>30</v>
      </c>
    </row>
    <row r="4" spans="1:15" ht="114" customHeight="1">
      <c r="A4" s="418"/>
      <c r="B4" s="419"/>
      <c r="C4" s="421"/>
      <c r="D4" s="423"/>
      <c r="E4" s="415"/>
      <c r="F4" s="415"/>
      <c r="G4" s="415"/>
      <c r="H4" s="415"/>
      <c r="I4" s="252" t="s">
        <v>123</v>
      </c>
      <c r="J4" s="253" t="s">
        <v>377</v>
      </c>
      <c r="K4" s="415"/>
      <c r="L4" s="415"/>
      <c r="M4" s="417"/>
      <c r="N4" s="417"/>
      <c r="O4" s="417"/>
    </row>
    <row r="5" spans="1:15" ht="13.5">
      <c r="A5" s="254">
        <v>1</v>
      </c>
      <c r="B5" s="255" t="s">
        <v>124</v>
      </c>
      <c r="C5" s="254">
        <v>108</v>
      </c>
      <c r="D5" s="256">
        <v>53</v>
      </c>
      <c r="E5" s="257">
        <v>32</v>
      </c>
      <c r="F5" s="257">
        <v>46</v>
      </c>
      <c r="G5" s="257">
        <v>4</v>
      </c>
      <c r="H5" s="257">
        <v>0</v>
      </c>
      <c r="I5" s="257">
        <v>0</v>
      </c>
      <c r="J5" s="257">
        <v>0</v>
      </c>
      <c r="K5" s="257">
        <v>0</v>
      </c>
      <c r="L5" s="257">
        <v>0</v>
      </c>
      <c r="M5" s="257">
        <v>50</v>
      </c>
      <c r="N5" s="258">
        <v>0</v>
      </c>
      <c r="O5" s="259">
        <v>35</v>
      </c>
    </row>
    <row r="6" spans="1:15" ht="13.5">
      <c r="A6" s="260">
        <v>2</v>
      </c>
      <c r="B6" s="261" t="s">
        <v>125</v>
      </c>
      <c r="C6" s="260">
        <v>109</v>
      </c>
      <c r="D6" s="262">
        <v>40</v>
      </c>
      <c r="E6" s="263">
        <v>41</v>
      </c>
      <c r="F6" s="263">
        <v>37</v>
      </c>
      <c r="G6" s="263">
        <v>2</v>
      </c>
      <c r="H6" s="263">
        <v>0</v>
      </c>
      <c r="I6" s="263">
        <v>0</v>
      </c>
      <c r="J6" s="263">
        <v>0</v>
      </c>
      <c r="K6" s="263">
        <v>0</v>
      </c>
      <c r="L6" s="263">
        <v>0</v>
      </c>
      <c r="M6" s="263">
        <v>39</v>
      </c>
      <c r="N6" s="264">
        <v>0</v>
      </c>
      <c r="O6" s="265">
        <v>42</v>
      </c>
    </row>
    <row r="7" spans="1:15" ht="27">
      <c r="A7" s="260">
        <v>3</v>
      </c>
      <c r="B7" s="261" t="s">
        <v>126</v>
      </c>
      <c r="C7" s="260">
        <v>111</v>
      </c>
      <c r="D7" s="262">
        <v>0</v>
      </c>
      <c r="E7" s="263">
        <v>0</v>
      </c>
      <c r="F7" s="263">
        <v>0</v>
      </c>
      <c r="G7" s="263">
        <v>0</v>
      </c>
      <c r="H7" s="263">
        <v>0</v>
      </c>
      <c r="I7" s="263">
        <v>0</v>
      </c>
      <c r="J7" s="263">
        <v>0</v>
      </c>
      <c r="K7" s="263">
        <v>0</v>
      </c>
      <c r="L7" s="263">
        <v>0</v>
      </c>
      <c r="M7" s="263">
        <v>0</v>
      </c>
      <c r="N7" s="264">
        <v>0</v>
      </c>
      <c r="O7" s="265">
        <v>0</v>
      </c>
    </row>
    <row r="8" spans="1:15" ht="27">
      <c r="A8" s="260">
        <v>4</v>
      </c>
      <c r="B8" s="261" t="s">
        <v>127</v>
      </c>
      <c r="C8" s="260">
        <v>113</v>
      </c>
      <c r="D8" s="262">
        <v>0</v>
      </c>
      <c r="E8" s="263">
        <v>0</v>
      </c>
      <c r="F8" s="263">
        <v>0</v>
      </c>
      <c r="G8" s="263">
        <v>0</v>
      </c>
      <c r="H8" s="263">
        <v>0</v>
      </c>
      <c r="I8" s="263">
        <v>0</v>
      </c>
      <c r="J8" s="263">
        <v>0</v>
      </c>
      <c r="K8" s="263">
        <v>0</v>
      </c>
      <c r="L8" s="263">
        <v>0</v>
      </c>
      <c r="M8" s="263">
        <v>0</v>
      </c>
      <c r="N8" s="264">
        <v>0</v>
      </c>
      <c r="O8" s="265">
        <v>0</v>
      </c>
    </row>
    <row r="9" spans="1:15" ht="13.5">
      <c r="A9" s="260">
        <v>5</v>
      </c>
      <c r="B9" s="261" t="s">
        <v>128</v>
      </c>
      <c r="C9" s="260">
        <v>116</v>
      </c>
      <c r="D9" s="262">
        <v>1</v>
      </c>
      <c r="E9" s="263">
        <v>0</v>
      </c>
      <c r="F9" s="263">
        <v>1</v>
      </c>
      <c r="G9" s="263">
        <v>0</v>
      </c>
      <c r="H9" s="263">
        <v>0</v>
      </c>
      <c r="I9" s="263">
        <v>0</v>
      </c>
      <c r="J9" s="263">
        <v>0</v>
      </c>
      <c r="K9" s="263">
        <v>0</v>
      </c>
      <c r="L9" s="263">
        <v>0</v>
      </c>
      <c r="M9" s="263">
        <v>1</v>
      </c>
      <c r="N9" s="264">
        <v>0</v>
      </c>
      <c r="O9" s="265">
        <v>0</v>
      </c>
    </row>
    <row r="10" spans="1:15" ht="13.5">
      <c r="A10" s="260">
        <v>6</v>
      </c>
      <c r="B10" s="261" t="s">
        <v>129</v>
      </c>
      <c r="C10" s="260">
        <v>117</v>
      </c>
      <c r="D10" s="262">
        <v>10</v>
      </c>
      <c r="E10" s="263">
        <v>33</v>
      </c>
      <c r="F10" s="263">
        <v>26</v>
      </c>
      <c r="G10" s="263">
        <v>2</v>
      </c>
      <c r="H10" s="263">
        <v>0</v>
      </c>
      <c r="I10" s="263">
        <v>0</v>
      </c>
      <c r="J10" s="263">
        <v>0</v>
      </c>
      <c r="K10" s="263">
        <v>0</v>
      </c>
      <c r="L10" s="263">
        <v>0</v>
      </c>
      <c r="M10" s="263">
        <v>28</v>
      </c>
      <c r="N10" s="264">
        <v>1</v>
      </c>
      <c r="O10" s="265">
        <v>14</v>
      </c>
    </row>
    <row r="11" spans="1:15" ht="13.5">
      <c r="A11" s="260">
        <v>7</v>
      </c>
      <c r="B11" s="261" t="s">
        <v>130</v>
      </c>
      <c r="C11" s="260">
        <v>118</v>
      </c>
      <c r="D11" s="262">
        <v>13</v>
      </c>
      <c r="E11" s="263">
        <v>35</v>
      </c>
      <c r="F11" s="263">
        <v>35</v>
      </c>
      <c r="G11" s="263">
        <v>1</v>
      </c>
      <c r="H11" s="263">
        <v>0</v>
      </c>
      <c r="I11" s="263">
        <v>0</v>
      </c>
      <c r="J11" s="263">
        <v>0</v>
      </c>
      <c r="K11" s="263">
        <v>0</v>
      </c>
      <c r="L11" s="263">
        <v>0</v>
      </c>
      <c r="M11" s="263">
        <v>36</v>
      </c>
      <c r="N11" s="264">
        <v>0</v>
      </c>
      <c r="O11" s="265">
        <v>12</v>
      </c>
    </row>
    <row r="12" spans="1:15" ht="13.5">
      <c r="A12" s="260">
        <v>8</v>
      </c>
      <c r="B12" s="266" t="s">
        <v>131</v>
      </c>
      <c r="C12" s="260" t="s">
        <v>132</v>
      </c>
      <c r="D12" s="262">
        <v>190</v>
      </c>
      <c r="E12" s="263">
        <v>861</v>
      </c>
      <c r="F12" s="263">
        <v>731</v>
      </c>
      <c r="G12" s="263">
        <v>15</v>
      </c>
      <c r="H12" s="263">
        <v>0</v>
      </c>
      <c r="I12" s="263">
        <v>6</v>
      </c>
      <c r="J12" s="263">
        <v>3</v>
      </c>
      <c r="K12" s="263">
        <v>0</v>
      </c>
      <c r="L12" s="263">
        <v>0</v>
      </c>
      <c r="M12" s="263">
        <v>755</v>
      </c>
      <c r="N12" s="264">
        <v>2</v>
      </c>
      <c r="O12" s="265">
        <v>294</v>
      </c>
    </row>
    <row r="13" spans="1:15" ht="40.5">
      <c r="A13" s="260">
        <v>9</v>
      </c>
      <c r="B13" s="266" t="s">
        <v>133</v>
      </c>
      <c r="C13" s="260" t="s">
        <v>132</v>
      </c>
      <c r="D13" s="262">
        <v>0</v>
      </c>
      <c r="E13" s="263">
        <v>0</v>
      </c>
      <c r="F13" s="263">
        <v>0</v>
      </c>
      <c r="G13" s="263">
        <v>0</v>
      </c>
      <c r="H13" s="263">
        <v>0</v>
      </c>
      <c r="I13" s="263">
        <v>0</v>
      </c>
      <c r="J13" s="263">
        <v>0</v>
      </c>
      <c r="K13" s="263">
        <v>0</v>
      </c>
      <c r="L13" s="263">
        <v>0</v>
      </c>
      <c r="M13" s="263">
        <v>0</v>
      </c>
      <c r="N13" s="264">
        <v>0</v>
      </c>
      <c r="O13" s="265">
        <v>0</v>
      </c>
    </row>
    <row r="14" spans="1:15" ht="13.5">
      <c r="A14" s="260">
        <v>10</v>
      </c>
      <c r="B14" s="266" t="s">
        <v>134</v>
      </c>
      <c r="C14" s="260">
        <v>137</v>
      </c>
      <c r="D14" s="262">
        <v>11</v>
      </c>
      <c r="E14" s="263">
        <v>17</v>
      </c>
      <c r="F14" s="263">
        <v>20</v>
      </c>
      <c r="G14" s="263">
        <v>0</v>
      </c>
      <c r="H14" s="263">
        <v>0</v>
      </c>
      <c r="I14" s="263">
        <v>0</v>
      </c>
      <c r="J14" s="263">
        <v>0</v>
      </c>
      <c r="K14" s="263">
        <v>0</v>
      </c>
      <c r="L14" s="263">
        <v>0</v>
      </c>
      <c r="M14" s="263">
        <v>20</v>
      </c>
      <c r="N14" s="264">
        <v>0</v>
      </c>
      <c r="O14" s="265">
        <v>8</v>
      </c>
    </row>
    <row r="15" spans="1:15" ht="27">
      <c r="A15" s="260">
        <v>11</v>
      </c>
      <c r="B15" s="266" t="s">
        <v>135</v>
      </c>
      <c r="C15" s="260" t="s">
        <v>136</v>
      </c>
      <c r="D15" s="262">
        <v>8</v>
      </c>
      <c r="E15" s="263">
        <v>32</v>
      </c>
      <c r="F15" s="263">
        <v>26</v>
      </c>
      <c r="G15" s="263">
        <v>2</v>
      </c>
      <c r="H15" s="263">
        <v>0</v>
      </c>
      <c r="I15" s="263">
        <v>0</v>
      </c>
      <c r="J15" s="263">
        <v>0</v>
      </c>
      <c r="K15" s="263">
        <v>0</v>
      </c>
      <c r="L15" s="263">
        <v>0</v>
      </c>
      <c r="M15" s="263">
        <v>28</v>
      </c>
      <c r="N15" s="264">
        <v>0</v>
      </c>
      <c r="O15" s="265">
        <v>12</v>
      </c>
    </row>
    <row r="16" spans="1:15" ht="13.5">
      <c r="A16" s="260">
        <v>12</v>
      </c>
      <c r="B16" s="261" t="s">
        <v>137</v>
      </c>
      <c r="C16" s="260">
        <v>143</v>
      </c>
      <c r="D16" s="262">
        <v>7</v>
      </c>
      <c r="E16" s="263">
        <v>2</v>
      </c>
      <c r="F16" s="263">
        <v>5</v>
      </c>
      <c r="G16" s="263">
        <v>0</v>
      </c>
      <c r="H16" s="263">
        <v>0</v>
      </c>
      <c r="I16" s="263">
        <v>0</v>
      </c>
      <c r="J16" s="263">
        <v>0</v>
      </c>
      <c r="K16" s="263">
        <v>0</v>
      </c>
      <c r="L16" s="263">
        <v>0</v>
      </c>
      <c r="M16" s="263">
        <v>5</v>
      </c>
      <c r="N16" s="264">
        <v>0</v>
      </c>
      <c r="O16" s="265">
        <v>4</v>
      </c>
    </row>
    <row r="17" spans="1:15" ht="40.5">
      <c r="A17" s="260">
        <v>13</v>
      </c>
      <c r="B17" s="261" t="s">
        <v>138</v>
      </c>
      <c r="C17" s="267" t="s">
        <v>139</v>
      </c>
      <c r="D17" s="262">
        <v>30</v>
      </c>
      <c r="E17" s="263">
        <v>140</v>
      </c>
      <c r="F17" s="263">
        <v>113</v>
      </c>
      <c r="G17" s="263">
        <v>7</v>
      </c>
      <c r="H17" s="263">
        <v>0</v>
      </c>
      <c r="I17" s="263">
        <v>1</v>
      </c>
      <c r="J17" s="263">
        <v>1</v>
      </c>
      <c r="K17" s="263">
        <v>0</v>
      </c>
      <c r="L17" s="263">
        <v>0</v>
      </c>
      <c r="M17" s="263">
        <v>122</v>
      </c>
      <c r="N17" s="264">
        <v>1</v>
      </c>
      <c r="O17" s="265">
        <v>47</v>
      </c>
    </row>
    <row r="18" spans="1:15" ht="13.5">
      <c r="A18" s="260">
        <v>14</v>
      </c>
      <c r="B18" s="261" t="s">
        <v>140</v>
      </c>
      <c r="C18" s="267">
        <v>177</v>
      </c>
      <c r="D18" s="262">
        <v>199</v>
      </c>
      <c r="E18" s="263">
        <v>1266</v>
      </c>
      <c r="F18" s="263">
        <v>1210</v>
      </c>
      <c r="G18" s="263">
        <v>19</v>
      </c>
      <c r="H18" s="263">
        <v>0</v>
      </c>
      <c r="I18" s="263">
        <v>13</v>
      </c>
      <c r="J18" s="263">
        <v>11</v>
      </c>
      <c r="K18" s="263">
        <v>0</v>
      </c>
      <c r="L18" s="263">
        <v>0</v>
      </c>
      <c r="M18" s="263">
        <v>1253</v>
      </c>
      <c r="N18" s="264">
        <v>26</v>
      </c>
      <c r="O18" s="265">
        <v>186</v>
      </c>
    </row>
    <row r="19" spans="1:15" ht="13.5">
      <c r="A19" s="260">
        <v>15</v>
      </c>
      <c r="B19" s="261" t="s">
        <v>141</v>
      </c>
      <c r="C19" s="267">
        <v>178</v>
      </c>
      <c r="D19" s="262">
        <v>44</v>
      </c>
      <c r="E19" s="263">
        <v>114</v>
      </c>
      <c r="F19" s="263">
        <v>122</v>
      </c>
      <c r="G19" s="263">
        <v>4</v>
      </c>
      <c r="H19" s="263">
        <v>0</v>
      </c>
      <c r="I19" s="263">
        <v>7</v>
      </c>
      <c r="J19" s="263">
        <v>0</v>
      </c>
      <c r="K19" s="263">
        <v>0</v>
      </c>
      <c r="L19" s="263">
        <v>0</v>
      </c>
      <c r="M19" s="263">
        <v>133</v>
      </c>
      <c r="N19" s="264">
        <v>2</v>
      </c>
      <c r="O19" s="265">
        <v>23</v>
      </c>
    </row>
    <row r="20" spans="1:15" ht="13.5">
      <c r="A20" s="260">
        <v>16</v>
      </c>
      <c r="B20" s="261" t="s">
        <v>142</v>
      </c>
      <c r="C20" s="267">
        <v>179</v>
      </c>
      <c r="D20" s="262">
        <v>35</v>
      </c>
      <c r="E20" s="263">
        <v>85</v>
      </c>
      <c r="F20" s="263">
        <v>88</v>
      </c>
      <c r="G20" s="263">
        <v>5</v>
      </c>
      <c r="H20" s="263">
        <v>0</v>
      </c>
      <c r="I20" s="263">
        <v>0</v>
      </c>
      <c r="J20" s="263">
        <v>0</v>
      </c>
      <c r="K20" s="263">
        <v>0</v>
      </c>
      <c r="L20" s="263">
        <v>0</v>
      </c>
      <c r="M20" s="263">
        <v>93</v>
      </c>
      <c r="N20" s="264">
        <v>0</v>
      </c>
      <c r="O20" s="265">
        <v>27</v>
      </c>
    </row>
    <row r="21" spans="1:15" ht="13.5">
      <c r="A21" s="260">
        <v>17</v>
      </c>
      <c r="B21" s="261" t="s">
        <v>143</v>
      </c>
      <c r="C21" s="267">
        <v>180</v>
      </c>
      <c r="D21" s="262">
        <v>129</v>
      </c>
      <c r="E21" s="263">
        <v>158</v>
      </c>
      <c r="F21" s="263">
        <v>180</v>
      </c>
      <c r="G21" s="263">
        <v>4</v>
      </c>
      <c r="H21" s="263">
        <v>0</v>
      </c>
      <c r="I21" s="263">
        <v>1</v>
      </c>
      <c r="J21" s="263">
        <v>3</v>
      </c>
      <c r="K21" s="263">
        <v>0</v>
      </c>
      <c r="L21" s="263">
        <v>0</v>
      </c>
      <c r="M21" s="263">
        <v>188</v>
      </c>
      <c r="N21" s="264">
        <v>2</v>
      </c>
      <c r="O21" s="265">
        <v>97</v>
      </c>
    </row>
    <row r="22" spans="1:15" ht="13.5">
      <c r="A22" s="260">
        <v>18</v>
      </c>
      <c r="B22" s="261" t="s">
        <v>144</v>
      </c>
      <c r="C22" s="267">
        <v>181</v>
      </c>
      <c r="D22" s="262">
        <v>4</v>
      </c>
      <c r="E22" s="263">
        <v>13</v>
      </c>
      <c r="F22" s="263">
        <v>13</v>
      </c>
      <c r="G22" s="263">
        <v>0</v>
      </c>
      <c r="H22" s="263">
        <v>0</v>
      </c>
      <c r="I22" s="263">
        <v>0</v>
      </c>
      <c r="J22" s="263">
        <v>0</v>
      </c>
      <c r="K22" s="263">
        <v>0</v>
      </c>
      <c r="L22" s="263">
        <v>0</v>
      </c>
      <c r="M22" s="263">
        <v>13</v>
      </c>
      <c r="N22" s="264">
        <v>0</v>
      </c>
      <c r="O22" s="265">
        <v>4</v>
      </c>
    </row>
    <row r="23" spans="1:15" ht="13.5">
      <c r="A23" s="260">
        <v>19</v>
      </c>
      <c r="B23" s="261" t="s">
        <v>145</v>
      </c>
      <c r="C23" s="267">
        <v>182</v>
      </c>
      <c r="D23" s="262">
        <v>52</v>
      </c>
      <c r="E23" s="263">
        <v>112</v>
      </c>
      <c r="F23" s="263">
        <v>116</v>
      </c>
      <c r="G23" s="263">
        <v>0</v>
      </c>
      <c r="H23" s="263">
        <v>0</v>
      </c>
      <c r="I23" s="263">
        <v>0</v>
      </c>
      <c r="J23" s="263">
        <v>0</v>
      </c>
      <c r="K23" s="263">
        <v>0</v>
      </c>
      <c r="L23" s="263">
        <v>0</v>
      </c>
      <c r="M23" s="263">
        <v>116</v>
      </c>
      <c r="N23" s="264">
        <v>1</v>
      </c>
      <c r="O23" s="265">
        <v>47</v>
      </c>
    </row>
    <row r="24" spans="1:15" ht="42.75" customHeight="1">
      <c r="A24" s="260">
        <v>20</v>
      </c>
      <c r="B24" s="261" t="s">
        <v>146</v>
      </c>
      <c r="C24" s="267">
        <v>184</v>
      </c>
      <c r="D24" s="262">
        <v>0</v>
      </c>
      <c r="E24" s="263">
        <v>0</v>
      </c>
      <c r="F24" s="263">
        <v>0</v>
      </c>
      <c r="G24" s="263">
        <v>0</v>
      </c>
      <c r="H24" s="263">
        <v>0</v>
      </c>
      <c r="I24" s="263">
        <v>0</v>
      </c>
      <c r="J24" s="263">
        <v>0</v>
      </c>
      <c r="K24" s="263">
        <v>0</v>
      </c>
      <c r="L24" s="263">
        <v>0</v>
      </c>
      <c r="M24" s="263">
        <v>0</v>
      </c>
      <c r="N24" s="264">
        <v>0</v>
      </c>
      <c r="O24" s="265">
        <v>0</v>
      </c>
    </row>
    <row r="25" spans="1:15" ht="13.5">
      <c r="A25" s="268">
        <v>21</v>
      </c>
      <c r="B25" s="269" t="s">
        <v>147</v>
      </c>
      <c r="C25" s="270">
        <v>197</v>
      </c>
      <c r="D25" s="271">
        <v>0</v>
      </c>
      <c r="E25" s="272">
        <v>3</v>
      </c>
      <c r="F25" s="272">
        <v>3</v>
      </c>
      <c r="G25" s="272">
        <v>0</v>
      </c>
      <c r="H25" s="272">
        <v>0</v>
      </c>
      <c r="I25" s="272">
        <v>0</v>
      </c>
      <c r="J25" s="272">
        <v>0</v>
      </c>
      <c r="K25" s="272">
        <v>0</v>
      </c>
      <c r="L25" s="272">
        <v>0</v>
      </c>
      <c r="M25" s="272">
        <v>3</v>
      </c>
      <c r="N25" s="273">
        <v>0</v>
      </c>
      <c r="O25" s="274">
        <v>0</v>
      </c>
    </row>
    <row r="26" spans="1:15" ht="40.5">
      <c r="A26" s="254">
        <v>22</v>
      </c>
      <c r="B26" s="255" t="s">
        <v>148</v>
      </c>
      <c r="C26" s="275">
        <v>200</v>
      </c>
      <c r="D26" s="256">
        <v>1</v>
      </c>
      <c r="E26" s="257">
        <v>60</v>
      </c>
      <c r="F26" s="257">
        <v>53</v>
      </c>
      <c r="G26" s="257">
        <v>0</v>
      </c>
      <c r="H26" s="257">
        <v>0</v>
      </c>
      <c r="I26" s="257">
        <v>0</v>
      </c>
      <c r="J26" s="257">
        <v>0</v>
      </c>
      <c r="K26" s="257">
        <v>0</v>
      </c>
      <c r="L26" s="257">
        <v>0</v>
      </c>
      <c r="M26" s="257">
        <v>53</v>
      </c>
      <c r="N26" s="258">
        <v>0</v>
      </c>
      <c r="O26" s="259">
        <v>8</v>
      </c>
    </row>
    <row r="27" spans="1:15" ht="27">
      <c r="A27" s="260">
        <v>23</v>
      </c>
      <c r="B27" s="261" t="s">
        <v>149</v>
      </c>
      <c r="C27" s="267">
        <v>212</v>
      </c>
      <c r="D27" s="262">
        <v>3</v>
      </c>
      <c r="E27" s="263">
        <v>5</v>
      </c>
      <c r="F27" s="263">
        <v>5</v>
      </c>
      <c r="G27" s="263">
        <v>0</v>
      </c>
      <c r="H27" s="263">
        <v>0</v>
      </c>
      <c r="I27" s="263">
        <v>0</v>
      </c>
      <c r="J27" s="263">
        <v>0</v>
      </c>
      <c r="K27" s="263">
        <v>0</v>
      </c>
      <c r="L27" s="263">
        <v>0</v>
      </c>
      <c r="M27" s="263">
        <v>5</v>
      </c>
      <c r="N27" s="264">
        <v>0</v>
      </c>
      <c r="O27" s="265">
        <v>3</v>
      </c>
    </row>
    <row r="28" spans="1:15" ht="13.5">
      <c r="A28" s="260">
        <v>24</v>
      </c>
      <c r="B28" s="261" t="s">
        <v>150</v>
      </c>
      <c r="C28" s="260">
        <v>214</v>
      </c>
      <c r="D28" s="262">
        <v>2</v>
      </c>
      <c r="E28" s="263">
        <v>64</v>
      </c>
      <c r="F28" s="263">
        <v>61</v>
      </c>
      <c r="G28" s="263">
        <v>0</v>
      </c>
      <c r="H28" s="263">
        <v>0</v>
      </c>
      <c r="I28" s="263">
        <v>0</v>
      </c>
      <c r="J28" s="263">
        <v>1</v>
      </c>
      <c r="K28" s="263">
        <v>0</v>
      </c>
      <c r="L28" s="263">
        <v>0</v>
      </c>
      <c r="M28" s="263">
        <v>62</v>
      </c>
      <c r="N28" s="264">
        <v>0</v>
      </c>
      <c r="O28" s="265">
        <v>4</v>
      </c>
    </row>
    <row r="29" spans="1:15" ht="13.5">
      <c r="A29" s="260">
        <v>25</v>
      </c>
      <c r="B29" s="261" t="s">
        <v>151</v>
      </c>
      <c r="C29" s="267">
        <v>218</v>
      </c>
      <c r="D29" s="262">
        <v>17</v>
      </c>
      <c r="E29" s="263">
        <v>6</v>
      </c>
      <c r="F29" s="263">
        <v>12</v>
      </c>
      <c r="G29" s="263">
        <v>1</v>
      </c>
      <c r="H29" s="263">
        <v>0</v>
      </c>
      <c r="I29" s="263">
        <v>0</v>
      </c>
      <c r="J29" s="263">
        <v>0</v>
      </c>
      <c r="K29" s="263">
        <v>0</v>
      </c>
      <c r="L29" s="263">
        <v>0</v>
      </c>
      <c r="M29" s="263">
        <v>13</v>
      </c>
      <c r="N29" s="264">
        <v>0</v>
      </c>
      <c r="O29" s="265">
        <v>10</v>
      </c>
    </row>
    <row r="30" spans="1:15" ht="54">
      <c r="A30" s="260">
        <v>26</v>
      </c>
      <c r="B30" s="266" t="s">
        <v>152</v>
      </c>
      <c r="C30" s="267" t="s">
        <v>153</v>
      </c>
      <c r="D30" s="262">
        <v>18</v>
      </c>
      <c r="E30" s="263">
        <v>145</v>
      </c>
      <c r="F30" s="263">
        <v>116</v>
      </c>
      <c r="G30" s="263">
        <v>5</v>
      </c>
      <c r="H30" s="263">
        <v>0</v>
      </c>
      <c r="I30" s="263">
        <v>0</v>
      </c>
      <c r="J30" s="263">
        <v>2</v>
      </c>
      <c r="K30" s="263">
        <v>0</v>
      </c>
      <c r="L30" s="263">
        <v>0</v>
      </c>
      <c r="M30" s="263">
        <v>123</v>
      </c>
      <c r="N30" s="264">
        <v>2</v>
      </c>
      <c r="O30" s="265">
        <v>38</v>
      </c>
    </row>
    <row r="31" spans="1:15" ht="13.5">
      <c r="A31" s="260">
        <v>27</v>
      </c>
      <c r="B31" s="261" t="s">
        <v>154</v>
      </c>
      <c r="C31" s="267">
        <v>223</v>
      </c>
      <c r="D31" s="262">
        <v>8</v>
      </c>
      <c r="E31" s="263">
        <v>2</v>
      </c>
      <c r="F31" s="263">
        <v>4</v>
      </c>
      <c r="G31" s="263">
        <v>0</v>
      </c>
      <c r="H31" s="263">
        <v>0</v>
      </c>
      <c r="I31" s="263">
        <v>0</v>
      </c>
      <c r="J31" s="263">
        <v>0</v>
      </c>
      <c r="K31" s="263">
        <v>0</v>
      </c>
      <c r="L31" s="263">
        <v>0</v>
      </c>
      <c r="M31" s="263">
        <v>4</v>
      </c>
      <c r="N31" s="264">
        <v>0</v>
      </c>
      <c r="O31" s="265">
        <v>6</v>
      </c>
    </row>
    <row r="32" spans="1:15" ht="13.5">
      <c r="A32" s="260">
        <v>28</v>
      </c>
      <c r="B32" s="261" t="s">
        <v>155</v>
      </c>
      <c r="C32" s="267">
        <v>224</v>
      </c>
      <c r="D32" s="262">
        <v>0</v>
      </c>
      <c r="E32" s="263">
        <v>0</v>
      </c>
      <c r="F32" s="263">
        <v>0</v>
      </c>
      <c r="G32" s="263">
        <v>0</v>
      </c>
      <c r="H32" s="263">
        <v>0</v>
      </c>
      <c r="I32" s="263">
        <v>0</v>
      </c>
      <c r="J32" s="263">
        <v>0</v>
      </c>
      <c r="K32" s="263">
        <v>0</v>
      </c>
      <c r="L32" s="263">
        <v>0</v>
      </c>
      <c r="M32" s="263">
        <v>0</v>
      </c>
      <c r="N32" s="264">
        <v>0</v>
      </c>
      <c r="O32" s="265">
        <v>0</v>
      </c>
    </row>
    <row r="33" spans="1:15" ht="27">
      <c r="A33" s="260">
        <v>29</v>
      </c>
      <c r="B33" s="261" t="s">
        <v>156</v>
      </c>
      <c r="C33" s="267">
        <v>236</v>
      </c>
      <c r="D33" s="262">
        <v>13</v>
      </c>
      <c r="E33" s="263">
        <v>132</v>
      </c>
      <c r="F33" s="263">
        <v>114</v>
      </c>
      <c r="G33" s="263">
        <v>0</v>
      </c>
      <c r="H33" s="263">
        <v>0</v>
      </c>
      <c r="I33" s="263">
        <v>1</v>
      </c>
      <c r="J33" s="263">
        <v>0</v>
      </c>
      <c r="K33" s="263">
        <v>0</v>
      </c>
      <c r="L33" s="263">
        <v>0</v>
      </c>
      <c r="M33" s="263">
        <v>115</v>
      </c>
      <c r="N33" s="264">
        <v>0</v>
      </c>
      <c r="O33" s="265">
        <v>30</v>
      </c>
    </row>
    <row r="34" spans="1:15" ht="27">
      <c r="A34" s="260">
        <v>30</v>
      </c>
      <c r="B34" s="261" t="s">
        <v>157</v>
      </c>
      <c r="C34" s="267">
        <v>237</v>
      </c>
      <c r="D34" s="262">
        <v>2</v>
      </c>
      <c r="E34" s="263">
        <v>1</v>
      </c>
      <c r="F34" s="263">
        <v>3</v>
      </c>
      <c r="G34" s="263">
        <v>0</v>
      </c>
      <c r="H34" s="263">
        <v>0</v>
      </c>
      <c r="I34" s="263">
        <v>0</v>
      </c>
      <c r="J34" s="263">
        <v>0</v>
      </c>
      <c r="K34" s="263">
        <v>0</v>
      </c>
      <c r="L34" s="263">
        <v>0</v>
      </c>
      <c r="M34" s="263">
        <v>3</v>
      </c>
      <c r="N34" s="264">
        <v>0</v>
      </c>
      <c r="O34" s="265">
        <v>0</v>
      </c>
    </row>
    <row r="35" spans="1:15" ht="13.5">
      <c r="A35" s="260">
        <v>31</v>
      </c>
      <c r="B35" s="261" t="s">
        <v>158</v>
      </c>
      <c r="C35" s="267">
        <v>239</v>
      </c>
      <c r="D35" s="262">
        <v>6</v>
      </c>
      <c r="E35" s="263">
        <v>18</v>
      </c>
      <c r="F35" s="263">
        <v>13</v>
      </c>
      <c r="G35" s="263">
        <v>0</v>
      </c>
      <c r="H35" s="263">
        <v>0</v>
      </c>
      <c r="I35" s="263">
        <v>0</v>
      </c>
      <c r="J35" s="263">
        <v>0</v>
      </c>
      <c r="K35" s="263">
        <v>0</v>
      </c>
      <c r="L35" s="263">
        <v>0</v>
      </c>
      <c r="M35" s="263">
        <v>13</v>
      </c>
      <c r="N35" s="264">
        <v>0</v>
      </c>
      <c r="O35" s="265">
        <v>11</v>
      </c>
    </row>
    <row r="36" spans="1:15" ht="27">
      <c r="A36" s="260">
        <v>32</v>
      </c>
      <c r="B36" s="261" t="s">
        <v>159</v>
      </c>
      <c r="C36" s="267">
        <v>260</v>
      </c>
      <c r="D36" s="262">
        <v>115</v>
      </c>
      <c r="E36" s="263">
        <v>1063</v>
      </c>
      <c r="F36" s="263">
        <v>1020</v>
      </c>
      <c r="G36" s="263">
        <v>1</v>
      </c>
      <c r="H36" s="263">
        <v>0</v>
      </c>
      <c r="I36" s="263">
        <v>2</v>
      </c>
      <c r="J36" s="263">
        <v>9</v>
      </c>
      <c r="K36" s="263">
        <v>0</v>
      </c>
      <c r="L36" s="263">
        <v>0</v>
      </c>
      <c r="M36" s="263">
        <v>1032</v>
      </c>
      <c r="N36" s="264">
        <v>6</v>
      </c>
      <c r="O36" s="265">
        <v>140</v>
      </c>
    </row>
    <row r="37" spans="1:15" ht="27">
      <c r="A37" s="260">
        <v>33</v>
      </c>
      <c r="B37" s="261" t="s">
        <v>160</v>
      </c>
      <c r="C37" s="267">
        <v>262</v>
      </c>
      <c r="D37" s="262">
        <v>10</v>
      </c>
      <c r="E37" s="263">
        <v>54</v>
      </c>
      <c r="F37" s="263">
        <v>47</v>
      </c>
      <c r="G37" s="263">
        <v>0</v>
      </c>
      <c r="H37" s="263">
        <v>0</v>
      </c>
      <c r="I37" s="263">
        <v>0</v>
      </c>
      <c r="J37" s="263">
        <v>0</v>
      </c>
      <c r="K37" s="263">
        <v>0</v>
      </c>
      <c r="L37" s="263">
        <v>0</v>
      </c>
      <c r="M37" s="263">
        <v>47</v>
      </c>
      <c r="N37" s="264">
        <v>0</v>
      </c>
      <c r="O37" s="265">
        <v>17</v>
      </c>
    </row>
    <row r="38" spans="1:15" ht="13.5">
      <c r="A38" s="260">
        <v>34</v>
      </c>
      <c r="B38" s="261" t="s">
        <v>161</v>
      </c>
      <c r="C38" s="267">
        <v>273</v>
      </c>
      <c r="D38" s="262">
        <v>11</v>
      </c>
      <c r="E38" s="263">
        <v>276</v>
      </c>
      <c r="F38" s="263">
        <v>259</v>
      </c>
      <c r="G38" s="263">
        <v>0</v>
      </c>
      <c r="H38" s="263">
        <v>0</v>
      </c>
      <c r="I38" s="263">
        <v>2</v>
      </c>
      <c r="J38" s="263">
        <v>7</v>
      </c>
      <c r="K38" s="263">
        <v>0</v>
      </c>
      <c r="L38" s="263">
        <v>0</v>
      </c>
      <c r="M38" s="263">
        <v>268</v>
      </c>
      <c r="N38" s="264">
        <v>1</v>
      </c>
      <c r="O38" s="265">
        <v>18</v>
      </c>
    </row>
    <row r="39" spans="1:15" ht="27">
      <c r="A39" s="260">
        <v>35</v>
      </c>
      <c r="B39" s="266" t="s">
        <v>162</v>
      </c>
      <c r="C39" s="267" t="s">
        <v>163</v>
      </c>
      <c r="D39" s="262">
        <v>7</v>
      </c>
      <c r="E39" s="263">
        <v>198</v>
      </c>
      <c r="F39" s="263">
        <v>185</v>
      </c>
      <c r="G39" s="263">
        <v>0</v>
      </c>
      <c r="H39" s="263">
        <v>0</v>
      </c>
      <c r="I39" s="263">
        <v>1</v>
      </c>
      <c r="J39" s="263">
        <v>2</v>
      </c>
      <c r="K39" s="263">
        <v>0</v>
      </c>
      <c r="L39" s="263">
        <v>0</v>
      </c>
      <c r="M39" s="263">
        <v>188</v>
      </c>
      <c r="N39" s="264">
        <v>0</v>
      </c>
      <c r="O39" s="265">
        <v>17</v>
      </c>
    </row>
    <row r="40" spans="1:15" ht="27">
      <c r="A40" s="260">
        <v>36</v>
      </c>
      <c r="B40" s="266" t="s">
        <v>164</v>
      </c>
      <c r="C40" s="267">
        <v>276</v>
      </c>
      <c r="D40" s="262">
        <v>22</v>
      </c>
      <c r="E40" s="263">
        <v>136</v>
      </c>
      <c r="F40" s="263">
        <v>133</v>
      </c>
      <c r="G40" s="263">
        <v>0</v>
      </c>
      <c r="H40" s="263">
        <v>0</v>
      </c>
      <c r="I40" s="263">
        <v>2</v>
      </c>
      <c r="J40" s="263">
        <v>1</v>
      </c>
      <c r="K40" s="263">
        <v>0</v>
      </c>
      <c r="L40" s="263">
        <v>0</v>
      </c>
      <c r="M40" s="263">
        <v>136</v>
      </c>
      <c r="N40" s="264">
        <v>0</v>
      </c>
      <c r="O40" s="265">
        <v>22</v>
      </c>
    </row>
    <row r="41" spans="1:15" ht="27">
      <c r="A41" s="268">
        <v>37</v>
      </c>
      <c r="B41" s="269" t="s">
        <v>165</v>
      </c>
      <c r="C41" s="268" t="s">
        <v>166</v>
      </c>
      <c r="D41" s="271">
        <v>1</v>
      </c>
      <c r="E41" s="272">
        <v>5</v>
      </c>
      <c r="F41" s="272">
        <v>5</v>
      </c>
      <c r="G41" s="272">
        <v>0</v>
      </c>
      <c r="H41" s="272">
        <v>0</v>
      </c>
      <c r="I41" s="272">
        <v>0</v>
      </c>
      <c r="J41" s="272">
        <v>0</v>
      </c>
      <c r="K41" s="272">
        <v>0</v>
      </c>
      <c r="L41" s="272">
        <v>0</v>
      </c>
      <c r="M41" s="272">
        <v>5</v>
      </c>
      <c r="N41" s="273">
        <v>0</v>
      </c>
      <c r="O41" s="274">
        <v>1</v>
      </c>
    </row>
    <row r="42" spans="1:15" ht="40.5">
      <c r="A42" s="254">
        <v>38</v>
      </c>
      <c r="B42" s="255" t="s">
        <v>167</v>
      </c>
      <c r="C42" s="275" t="s">
        <v>168</v>
      </c>
      <c r="D42" s="256">
        <v>0</v>
      </c>
      <c r="E42" s="257">
        <v>7</v>
      </c>
      <c r="F42" s="257">
        <v>5</v>
      </c>
      <c r="G42" s="257">
        <v>0</v>
      </c>
      <c r="H42" s="257">
        <v>0</v>
      </c>
      <c r="I42" s="257">
        <v>0</v>
      </c>
      <c r="J42" s="257">
        <v>0</v>
      </c>
      <c r="K42" s="257">
        <v>0</v>
      </c>
      <c r="L42" s="257">
        <v>0</v>
      </c>
      <c r="M42" s="257">
        <v>5</v>
      </c>
      <c r="N42" s="258">
        <v>0</v>
      </c>
      <c r="O42" s="259">
        <v>2</v>
      </c>
    </row>
    <row r="43" spans="1:15" ht="13.5">
      <c r="A43" s="260">
        <v>39</v>
      </c>
      <c r="B43" s="261" t="s">
        <v>169</v>
      </c>
      <c r="C43" s="260">
        <v>307</v>
      </c>
      <c r="D43" s="262">
        <v>0</v>
      </c>
      <c r="E43" s="263">
        <v>0</v>
      </c>
      <c r="F43" s="263">
        <v>0</v>
      </c>
      <c r="G43" s="263">
        <v>0</v>
      </c>
      <c r="H43" s="263">
        <v>0</v>
      </c>
      <c r="I43" s="263">
        <v>0</v>
      </c>
      <c r="J43" s="263">
        <v>0</v>
      </c>
      <c r="K43" s="263">
        <v>0</v>
      </c>
      <c r="L43" s="263">
        <v>0</v>
      </c>
      <c r="M43" s="263">
        <v>0</v>
      </c>
      <c r="N43" s="264">
        <v>0</v>
      </c>
      <c r="O43" s="265">
        <v>0</v>
      </c>
    </row>
    <row r="44" spans="1:15" ht="13.5">
      <c r="A44" s="260">
        <v>40</v>
      </c>
      <c r="B44" s="261" t="s">
        <v>170</v>
      </c>
      <c r="C44" s="260">
        <v>318</v>
      </c>
      <c r="D44" s="262">
        <v>0</v>
      </c>
      <c r="E44" s="263">
        <v>0</v>
      </c>
      <c r="F44" s="263">
        <v>0</v>
      </c>
      <c r="G44" s="263">
        <v>0</v>
      </c>
      <c r="H44" s="263">
        <v>0</v>
      </c>
      <c r="I44" s="263">
        <v>0</v>
      </c>
      <c r="J44" s="263">
        <v>0</v>
      </c>
      <c r="K44" s="263">
        <v>0</v>
      </c>
      <c r="L44" s="263">
        <v>0</v>
      </c>
      <c r="M44" s="263">
        <v>0</v>
      </c>
      <c r="N44" s="264">
        <v>0</v>
      </c>
      <c r="O44" s="265">
        <v>0</v>
      </c>
    </row>
    <row r="45" spans="1:15" ht="13.5">
      <c r="A45" s="260">
        <v>41</v>
      </c>
      <c r="B45" s="261" t="s">
        <v>171</v>
      </c>
      <c r="C45" s="260">
        <v>323</v>
      </c>
      <c r="D45" s="262">
        <v>0</v>
      </c>
      <c r="E45" s="263">
        <v>0</v>
      </c>
      <c r="F45" s="263">
        <v>0</v>
      </c>
      <c r="G45" s="263">
        <v>0</v>
      </c>
      <c r="H45" s="263">
        <v>0</v>
      </c>
      <c r="I45" s="263">
        <v>0</v>
      </c>
      <c r="J45" s="263">
        <v>0</v>
      </c>
      <c r="K45" s="263">
        <v>0</v>
      </c>
      <c r="L45" s="263">
        <v>0</v>
      </c>
      <c r="M45" s="263">
        <v>0</v>
      </c>
      <c r="N45" s="264">
        <v>0</v>
      </c>
      <c r="O45" s="265">
        <v>0</v>
      </c>
    </row>
    <row r="46" spans="1:15" ht="27">
      <c r="A46" s="260">
        <v>42</v>
      </c>
      <c r="B46" s="261" t="s">
        <v>172</v>
      </c>
      <c r="C46" s="260" t="s">
        <v>173</v>
      </c>
      <c r="D46" s="262">
        <v>14</v>
      </c>
      <c r="E46" s="263">
        <v>9</v>
      </c>
      <c r="F46" s="263">
        <v>10</v>
      </c>
      <c r="G46" s="263">
        <v>0</v>
      </c>
      <c r="H46" s="263">
        <v>0</v>
      </c>
      <c r="I46" s="263">
        <v>0</v>
      </c>
      <c r="J46" s="263">
        <v>0</v>
      </c>
      <c r="K46" s="263">
        <v>0</v>
      </c>
      <c r="L46" s="263">
        <v>0</v>
      </c>
      <c r="M46" s="263">
        <v>10</v>
      </c>
      <c r="N46" s="264">
        <v>0</v>
      </c>
      <c r="O46" s="265">
        <v>13</v>
      </c>
    </row>
    <row r="47" spans="1:15" ht="13.5">
      <c r="A47" s="260">
        <v>43</v>
      </c>
      <c r="B47" s="261" t="s">
        <v>174</v>
      </c>
      <c r="C47" s="260" t="s">
        <v>175</v>
      </c>
      <c r="D47" s="262">
        <v>5</v>
      </c>
      <c r="E47" s="263">
        <v>18</v>
      </c>
      <c r="F47" s="263">
        <v>21</v>
      </c>
      <c r="G47" s="263">
        <v>0</v>
      </c>
      <c r="H47" s="263">
        <v>0</v>
      </c>
      <c r="I47" s="263">
        <v>0</v>
      </c>
      <c r="J47" s="263">
        <v>0</v>
      </c>
      <c r="K47" s="263">
        <v>0</v>
      </c>
      <c r="L47" s="263">
        <v>0</v>
      </c>
      <c r="M47" s="263">
        <v>21</v>
      </c>
      <c r="N47" s="264">
        <v>0</v>
      </c>
      <c r="O47" s="265">
        <v>2</v>
      </c>
    </row>
    <row r="48" spans="1:15" ht="27">
      <c r="A48" s="260">
        <v>44</v>
      </c>
      <c r="B48" s="266" t="s">
        <v>176</v>
      </c>
      <c r="C48" s="267" t="s">
        <v>177</v>
      </c>
      <c r="D48" s="262">
        <v>7</v>
      </c>
      <c r="E48" s="263">
        <v>7</v>
      </c>
      <c r="F48" s="263">
        <v>6</v>
      </c>
      <c r="G48" s="263">
        <v>0</v>
      </c>
      <c r="H48" s="263">
        <v>0</v>
      </c>
      <c r="I48" s="263">
        <v>1</v>
      </c>
      <c r="J48" s="263">
        <v>0</v>
      </c>
      <c r="K48" s="263">
        <v>0</v>
      </c>
      <c r="L48" s="263">
        <v>0</v>
      </c>
      <c r="M48" s="263">
        <v>7</v>
      </c>
      <c r="N48" s="264">
        <v>0</v>
      </c>
      <c r="O48" s="265">
        <v>7</v>
      </c>
    </row>
    <row r="49" spans="1:15" ht="13.5">
      <c r="A49" s="260">
        <v>45</v>
      </c>
      <c r="B49" s="266" t="s">
        <v>178</v>
      </c>
      <c r="C49" s="267" t="s">
        <v>179</v>
      </c>
      <c r="D49" s="262">
        <v>28</v>
      </c>
      <c r="E49" s="263">
        <v>236</v>
      </c>
      <c r="F49" s="263">
        <v>203</v>
      </c>
      <c r="G49" s="263">
        <v>4</v>
      </c>
      <c r="H49" s="263">
        <v>0</v>
      </c>
      <c r="I49" s="263">
        <v>0</v>
      </c>
      <c r="J49" s="263">
        <v>5</v>
      </c>
      <c r="K49" s="263">
        <v>0</v>
      </c>
      <c r="L49" s="263">
        <v>1</v>
      </c>
      <c r="M49" s="263">
        <v>213</v>
      </c>
      <c r="N49" s="264">
        <v>5</v>
      </c>
      <c r="O49" s="265">
        <v>46</v>
      </c>
    </row>
    <row r="50" spans="1:15" ht="13.5">
      <c r="A50" s="260">
        <v>46</v>
      </c>
      <c r="B50" s="266" t="s">
        <v>180</v>
      </c>
      <c r="C50" s="267">
        <v>389</v>
      </c>
      <c r="D50" s="262">
        <v>1</v>
      </c>
      <c r="E50" s="263">
        <v>1</v>
      </c>
      <c r="F50" s="263">
        <v>1</v>
      </c>
      <c r="G50" s="263">
        <v>0</v>
      </c>
      <c r="H50" s="263">
        <v>0</v>
      </c>
      <c r="I50" s="263">
        <v>0</v>
      </c>
      <c r="J50" s="263">
        <v>0</v>
      </c>
      <c r="K50" s="263">
        <v>0</v>
      </c>
      <c r="L50" s="263">
        <v>0</v>
      </c>
      <c r="M50" s="263">
        <v>1</v>
      </c>
      <c r="N50" s="264">
        <v>0</v>
      </c>
      <c r="O50" s="265">
        <v>1</v>
      </c>
    </row>
    <row r="51" spans="1:15" ht="81">
      <c r="A51" s="260">
        <v>47</v>
      </c>
      <c r="B51" s="266" t="s">
        <v>181</v>
      </c>
      <c r="C51" s="267" t="s">
        <v>182</v>
      </c>
      <c r="D51" s="262">
        <v>0</v>
      </c>
      <c r="E51" s="263">
        <v>6</v>
      </c>
      <c r="F51" s="263">
        <v>5</v>
      </c>
      <c r="G51" s="263">
        <v>0</v>
      </c>
      <c r="H51" s="263">
        <v>0</v>
      </c>
      <c r="I51" s="263">
        <v>0</v>
      </c>
      <c r="J51" s="263">
        <v>0</v>
      </c>
      <c r="K51" s="263">
        <v>0</v>
      </c>
      <c r="L51" s="263">
        <v>0</v>
      </c>
      <c r="M51" s="263">
        <v>5</v>
      </c>
      <c r="N51" s="264">
        <v>0</v>
      </c>
      <c r="O51" s="265">
        <v>1</v>
      </c>
    </row>
    <row r="52" spans="1:15" ht="16.5" customHeight="1">
      <c r="A52" s="276">
        <v>48</v>
      </c>
      <c r="B52" s="277" t="s">
        <v>183</v>
      </c>
      <c r="C52" s="278"/>
      <c r="D52" s="279">
        <v>126</v>
      </c>
      <c r="E52" s="280">
        <v>899</v>
      </c>
      <c r="F52" s="280">
        <v>793</v>
      </c>
      <c r="G52" s="280">
        <v>17</v>
      </c>
      <c r="H52" s="280">
        <v>0</v>
      </c>
      <c r="I52" s="280">
        <v>3</v>
      </c>
      <c r="J52" s="280">
        <v>10</v>
      </c>
      <c r="K52" s="280">
        <v>0</v>
      </c>
      <c r="L52" s="280">
        <v>0</v>
      </c>
      <c r="M52" s="280">
        <v>823</v>
      </c>
      <c r="N52" s="281">
        <v>6</v>
      </c>
      <c r="O52" s="282">
        <v>196</v>
      </c>
    </row>
    <row r="53" spans="1:15" ht="21.75" customHeight="1">
      <c r="A53" s="283">
        <v>49</v>
      </c>
      <c r="B53" s="284" t="s">
        <v>5</v>
      </c>
      <c r="C53" s="285"/>
      <c r="D53" s="286">
        <v>1243</v>
      </c>
      <c r="E53" s="287">
        <v>6292</v>
      </c>
      <c r="F53" s="287">
        <v>5846</v>
      </c>
      <c r="G53" s="287">
        <v>93</v>
      </c>
      <c r="H53" s="287">
        <v>0</v>
      </c>
      <c r="I53" s="287">
        <v>40</v>
      </c>
      <c r="J53" s="287">
        <v>55</v>
      </c>
      <c r="K53" s="287">
        <v>0</v>
      </c>
      <c r="L53" s="287">
        <v>1</v>
      </c>
      <c r="M53" s="287">
        <v>6035</v>
      </c>
      <c r="N53" s="288">
        <v>55</v>
      </c>
      <c r="O53" s="289">
        <v>1445</v>
      </c>
    </row>
    <row r="57" spans="2:10" ht="21">
      <c r="B57" s="290"/>
      <c r="C57" s="290"/>
      <c r="D57" s="290"/>
      <c r="E57" s="290"/>
      <c r="F57" s="290"/>
      <c r="G57" s="291"/>
      <c r="H57" s="291"/>
      <c r="I57" s="292"/>
      <c r="J57" s="292"/>
    </row>
    <row r="58" spans="2:10" ht="15.75">
      <c r="B58" s="293"/>
      <c r="C58" s="293"/>
      <c r="D58" s="293"/>
      <c r="E58" s="293"/>
      <c r="F58" s="293"/>
      <c r="G58" s="293"/>
      <c r="H58" s="293"/>
      <c r="I58" s="293"/>
      <c r="J58" s="293"/>
    </row>
  </sheetData>
  <sheetProtection/>
  <mergeCells count="16">
    <mergeCell ref="O3:O4"/>
    <mergeCell ref="I3:J3"/>
    <mergeCell ref="E3:E4"/>
    <mergeCell ref="F3:F4"/>
    <mergeCell ref="G3:G4"/>
    <mergeCell ref="H3:H4"/>
    <mergeCell ref="A2:N2"/>
    <mergeCell ref="A1:N1"/>
    <mergeCell ref="K3:K4"/>
    <mergeCell ref="L3:L4"/>
    <mergeCell ref="M3:M4"/>
    <mergeCell ref="N3:N4"/>
    <mergeCell ref="A3:A4"/>
    <mergeCell ref="B3:B4"/>
    <mergeCell ref="C3:C4"/>
    <mergeCell ref="D3:D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4" r:id="rId1"/>
  <rowBreaks count="2" manualBreakCount="2">
    <brk id="25" max="13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3"/>
  <sheetViews>
    <sheetView zoomScale="120" zoomScaleNormal="120" zoomScalePageLayoutView="0" workbookViewId="0" topLeftCell="A1">
      <pane xSplit="3" ySplit="4" topLeftCell="D4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0" sqref="B50"/>
    </sheetView>
  </sheetViews>
  <sheetFormatPr defaultColWidth="9.140625" defaultRowHeight="12.75"/>
  <cols>
    <col min="1" max="1" width="5.421875" style="204" customWidth="1"/>
    <col min="2" max="2" width="33.421875" style="294" customWidth="1"/>
    <col min="3" max="5" width="8.7109375" style="204" customWidth="1"/>
    <col min="6" max="6" width="7.421875" style="204" customWidth="1"/>
    <col min="7" max="7" width="7.57421875" style="204" customWidth="1"/>
    <col min="8" max="8" width="7.421875" style="204" customWidth="1"/>
    <col min="9" max="9" width="7.57421875" style="204" customWidth="1"/>
    <col min="10" max="10" width="7.421875" style="204" customWidth="1"/>
    <col min="11" max="23" width="6.57421875" style="204" customWidth="1"/>
    <col min="24" max="24" width="8.7109375" style="204" customWidth="1"/>
    <col min="25" max="25" width="7.57421875" style="204" customWidth="1"/>
    <col min="26" max="26" width="7.00390625" style="204" customWidth="1"/>
    <col min="27" max="27" width="7.57421875" style="204" customWidth="1"/>
    <col min="28" max="28" width="7.421875" style="204" customWidth="1"/>
    <col min="29" max="29" width="8.421875" style="204" customWidth="1"/>
    <col min="30" max="30" width="8.7109375" style="204" customWidth="1"/>
    <col min="31" max="31" width="7.421875" style="204" customWidth="1"/>
    <col min="32" max="32" width="8.00390625" style="204" customWidth="1"/>
    <col min="33" max="16384" width="8.7109375" style="204" customWidth="1"/>
  </cols>
  <sheetData>
    <row r="1" spans="1:38" s="297" customFormat="1" ht="12" customHeight="1">
      <c r="A1" s="295" t="s">
        <v>184</v>
      </c>
      <c r="B1" s="295"/>
      <c r="C1" s="295"/>
      <c r="D1" s="295"/>
      <c r="E1" s="295"/>
      <c r="F1" s="295"/>
      <c r="G1" s="295"/>
      <c r="H1" s="295"/>
      <c r="I1" s="295"/>
      <c r="J1" s="295"/>
      <c r="K1" s="296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6"/>
      <c r="Z1" s="295"/>
      <c r="AA1" s="295"/>
      <c r="AB1" s="295"/>
      <c r="AC1" s="295"/>
      <c r="AD1" s="295"/>
      <c r="AE1" s="295"/>
      <c r="AF1" s="296"/>
      <c r="AG1" s="295"/>
      <c r="AH1" s="295"/>
      <c r="AI1" s="295"/>
      <c r="AJ1" s="295"/>
      <c r="AK1" s="295"/>
      <c r="AL1" s="295"/>
    </row>
    <row r="2" spans="1:38" s="297" customFormat="1" ht="13.5">
      <c r="A2" s="298" t="s">
        <v>447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38" ht="37.5" customHeight="1">
      <c r="A3" s="440" t="s">
        <v>0</v>
      </c>
      <c r="B3" s="419" t="s">
        <v>113</v>
      </c>
      <c r="C3" s="443" t="s">
        <v>185</v>
      </c>
      <c r="D3" s="445" t="s">
        <v>186</v>
      </c>
      <c r="E3" s="446"/>
      <c r="F3" s="436" t="s">
        <v>187</v>
      </c>
      <c r="G3" s="436" t="s">
        <v>188</v>
      </c>
      <c r="H3" s="436" t="s">
        <v>189</v>
      </c>
      <c r="I3" s="438" t="s">
        <v>190</v>
      </c>
      <c r="J3" s="426" t="s">
        <v>191</v>
      </c>
      <c r="K3" s="299" t="s">
        <v>192</v>
      </c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447" t="s">
        <v>193</v>
      </c>
      <c r="Y3" s="426" t="s">
        <v>194</v>
      </c>
      <c r="Z3" s="434" t="s">
        <v>195</v>
      </c>
      <c r="AA3" s="435"/>
      <c r="AB3" s="431" t="s">
        <v>196</v>
      </c>
      <c r="AC3" s="426" t="s">
        <v>197</v>
      </c>
      <c r="AD3" s="426" t="s">
        <v>198</v>
      </c>
      <c r="AE3" s="426" t="s">
        <v>103</v>
      </c>
      <c r="AF3" s="426" t="s">
        <v>199</v>
      </c>
      <c r="AG3" s="426" t="s">
        <v>200</v>
      </c>
      <c r="AH3" s="426" t="s">
        <v>201</v>
      </c>
      <c r="AI3" s="428" t="s">
        <v>202</v>
      </c>
      <c r="AJ3" s="429"/>
      <c r="AK3" s="429"/>
      <c r="AL3" s="430"/>
    </row>
    <row r="4" spans="1:38" ht="97.5" customHeight="1">
      <c r="A4" s="441"/>
      <c r="B4" s="442"/>
      <c r="C4" s="444"/>
      <c r="D4" s="301" t="s">
        <v>203</v>
      </c>
      <c r="E4" s="302" t="s">
        <v>204</v>
      </c>
      <c r="F4" s="437"/>
      <c r="G4" s="437"/>
      <c r="H4" s="437"/>
      <c r="I4" s="439"/>
      <c r="J4" s="427"/>
      <c r="K4" s="301" t="s">
        <v>205</v>
      </c>
      <c r="L4" s="301" t="s">
        <v>206</v>
      </c>
      <c r="M4" s="301" t="s">
        <v>207</v>
      </c>
      <c r="N4" s="301" t="s">
        <v>208</v>
      </c>
      <c r="O4" s="301" t="s">
        <v>209</v>
      </c>
      <c r="P4" s="301" t="s">
        <v>210</v>
      </c>
      <c r="Q4" s="301" t="s">
        <v>211</v>
      </c>
      <c r="R4" s="301" t="s">
        <v>212</v>
      </c>
      <c r="S4" s="301" t="s">
        <v>213</v>
      </c>
      <c r="T4" s="301" t="s">
        <v>214</v>
      </c>
      <c r="U4" s="301" t="s">
        <v>219</v>
      </c>
      <c r="V4" s="301" t="s">
        <v>215</v>
      </c>
      <c r="W4" s="303" t="s">
        <v>5</v>
      </c>
      <c r="X4" s="448"/>
      <c r="Y4" s="433"/>
      <c r="Z4" s="301" t="s">
        <v>216</v>
      </c>
      <c r="AA4" s="301" t="s">
        <v>217</v>
      </c>
      <c r="AB4" s="432"/>
      <c r="AC4" s="427"/>
      <c r="AD4" s="427"/>
      <c r="AE4" s="427"/>
      <c r="AF4" s="427"/>
      <c r="AG4" s="427"/>
      <c r="AH4" s="427"/>
      <c r="AI4" s="304" t="s">
        <v>103</v>
      </c>
      <c r="AJ4" s="304" t="s">
        <v>198</v>
      </c>
      <c r="AK4" s="304" t="s">
        <v>218</v>
      </c>
      <c r="AL4" s="304" t="s">
        <v>281</v>
      </c>
    </row>
    <row r="5" spans="1:38" ht="13.5">
      <c r="A5" s="305">
        <v>1</v>
      </c>
      <c r="B5" s="255" t="s">
        <v>124</v>
      </c>
      <c r="C5" s="254">
        <v>108</v>
      </c>
      <c r="D5" s="306">
        <v>4</v>
      </c>
      <c r="E5" s="306">
        <v>0</v>
      </c>
      <c r="F5" s="306">
        <v>0</v>
      </c>
      <c r="G5" s="306">
        <v>0</v>
      </c>
      <c r="H5" s="306">
        <v>3</v>
      </c>
      <c r="I5" s="307">
        <v>28</v>
      </c>
      <c r="J5" s="306">
        <v>0</v>
      </c>
      <c r="K5" s="306">
        <v>0</v>
      </c>
      <c r="L5" s="306">
        <v>1</v>
      </c>
      <c r="M5" s="306">
        <v>0</v>
      </c>
      <c r="N5" s="306">
        <v>3</v>
      </c>
      <c r="O5" s="306">
        <v>14</v>
      </c>
      <c r="P5" s="306">
        <v>4</v>
      </c>
      <c r="Q5" s="306">
        <v>6</v>
      </c>
      <c r="R5" s="306">
        <v>0</v>
      </c>
      <c r="S5" s="306">
        <v>0</v>
      </c>
      <c r="T5" s="306">
        <v>0</v>
      </c>
      <c r="U5" s="306">
        <v>0</v>
      </c>
      <c r="V5" s="306">
        <v>0</v>
      </c>
      <c r="W5" s="307">
        <v>28</v>
      </c>
      <c r="X5" s="306">
        <v>3</v>
      </c>
      <c r="Y5" s="306">
        <v>0</v>
      </c>
      <c r="Z5" s="306">
        <v>0</v>
      </c>
      <c r="AA5" s="306">
        <v>0</v>
      </c>
      <c r="AB5" s="306">
        <v>0</v>
      </c>
      <c r="AC5" s="306">
        <v>0</v>
      </c>
      <c r="AD5" s="306">
        <v>0</v>
      </c>
      <c r="AE5" s="306">
        <v>0</v>
      </c>
      <c r="AF5" s="306">
        <v>0</v>
      </c>
      <c r="AG5" s="306">
        <v>0</v>
      </c>
      <c r="AH5" s="306">
        <v>0</v>
      </c>
      <c r="AI5" s="306">
        <v>0</v>
      </c>
      <c r="AJ5" s="306">
        <v>1</v>
      </c>
      <c r="AK5" s="308">
        <v>0</v>
      </c>
      <c r="AL5" s="309">
        <v>0</v>
      </c>
    </row>
    <row r="6" spans="1:38" ht="27">
      <c r="A6" s="310">
        <v>2</v>
      </c>
      <c r="B6" s="261" t="s">
        <v>125</v>
      </c>
      <c r="C6" s="260">
        <v>109</v>
      </c>
      <c r="D6" s="311">
        <v>2</v>
      </c>
      <c r="E6" s="311">
        <v>0</v>
      </c>
      <c r="F6" s="311">
        <v>0</v>
      </c>
      <c r="G6" s="311">
        <v>0</v>
      </c>
      <c r="H6" s="311">
        <v>3</v>
      </c>
      <c r="I6" s="312">
        <v>28</v>
      </c>
      <c r="J6" s="311">
        <v>0</v>
      </c>
      <c r="K6" s="311">
        <v>0</v>
      </c>
      <c r="L6" s="311">
        <v>0</v>
      </c>
      <c r="M6" s="311">
        <v>0</v>
      </c>
      <c r="N6" s="311">
        <v>0</v>
      </c>
      <c r="O6" s="311">
        <v>4</v>
      </c>
      <c r="P6" s="311">
        <v>2</v>
      </c>
      <c r="Q6" s="311">
        <v>10</v>
      </c>
      <c r="R6" s="311">
        <v>10</v>
      </c>
      <c r="S6" s="311">
        <v>1</v>
      </c>
      <c r="T6" s="311">
        <v>0</v>
      </c>
      <c r="U6" s="311">
        <v>0</v>
      </c>
      <c r="V6" s="311">
        <v>1</v>
      </c>
      <c r="W6" s="312">
        <v>28</v>
      </c>
      <c r="X6" s="311">
        <v>3</v>
      </c>
      <c r="Y6" s="311">
        <v>0</v>
      </c>
      <c r="Z6" s="311">
        <v>0</v>
      </c>
      <c r="AA6" s="311">
        <v>0</v>
      </c>
      <c r="AB6" s="311">
        <v>0</v>
      </c>
      <c r="AC6" s="311">
        <v>0</v>
      </c>
      <c r="AD6" s="311">
        <v>0</v>
      </c>
      <c r="AE6" s="311">
        <v>0</v>
      </c>
      <c r="AF6" s="311">
        <v>0</v>
      </c>
      <c r="AG6" s="311">
        <v>0</v>
      </c>
      <c r="AH6" s="311">
        <v>2</v>
      </c>
      <c r="AI6" s="311">
        <v>0</v>
      </c>
      <c r="AJ6" s="311">
        <v>1</v>
      </c>
      <c r="AK6" s="313">
        <v>0</v>
      </c>
      <c r="AL6" s="314">
        <v>0</v>
      </c>
    </row>
    <row r="7" spans="1:38" ht="27">
      <c r="A7" s="310">
        <v>3</v>
      </c>
      <c r="B7" s="261" t="s">
        <v>126</v>
      </c>
      <c r="C7" s="260">
        <v>111</v>
      </c>
      <c r="D7" s="311">
        <v>0</v>
      </c>
      <c r="E7" s="311">
        <v>0</v>
      </c>
      <c r="F7" s="311">
        <v>0</v>
      </c>
      <c r="G7" s="311">
        <v>0</v>
      </c>
      <c r="H7" s="311">
        <v>0</v>
      </c>
      <c r="I7" s="312">
        <v>1</v>
      </c>
      <c r="J7" s="311">
        <v>0</v>
      </c>
      <c r="K7" s="311">
        <v>0</v>
      </c>
      <c r="L7" s="311">
        <v>0</v>
      </c>
      <c r="M7" s="311">
        <v>1</v>
      </c>
      <c r="N7" s="311">
        <v>0</v>
      </c>
      <c r="O7" s="311">
        <v>0</v>
      </c>
      <c r="P7" s="311">
        <v>0</v>
      </c>
      <c r="Q7" s="311">
        <v>0</v>
      </c>
      <c r="R7" s="311">
        <v>0</v>
      </c>
      <c r="S7" s="311">
        <v>0</v>
      </c>
      <c r="T7" s="311">
        <v>0</v>
      </c>
      <c r="U7" s="311">
        <v>0</v>
      </c>
      <c r="V7" s="311">
        <v>0</v>
      </c>
      <c r="W7" s="312">
        <v>1</v>
      </c>
      <c r="X7" s="311">
        <v>0</v>
      </c>
      <c r="Y7" s="311">
        <v>0</v>
      </c>
      <c r="Z7" s="311">
        <v>0</v>
      </c>
      <c r="AA7" s="311">
        <v>0</v>
      </c>
      <c r="AB7" s="311">
        <v>0</v>
      </c>
      <c r="AC7" s="311">
        <v>0</v>
      </c>
      <c r="AD7" s="311">
        <v>0</v>
      </c>
      <c r="AE7" s="311">
        <v>0</v>
      </c>
      <c r="AF7" s="311">
        <v>0</v>
      </c>
      <c r="AG7" s="311">
        <v>0</v>
      </c>
      <c r="AH7" s="311">
        <v>0</v>
      </c>
      <c r="AI7" s="311">
        <v>0</v>
      </c>
      <c r="AJ7" s="311">
        <v>0</v>
      </c>
      <c r="AK7" s="313">
        <v>0</v>
      </c>
      <c r="AL7" s="314">
        <v>0</v>
      </c>
    </row>
    <row r="8" spans="1:38" ht="27">
      <c r="A8" s="310">
        <v>4</v>
      </c>
      <c r="B8" s="261" t="s">
        <v>127</v>
      </c>
      <c r="C8" s="260">
        <v>113</v>
      </c>
      <c r="D8" s="311">
        <v>0</v>
      </c>
      <c r="E8" s="311">
        <v>0</v>
      </c>
      <c r="F8" s="311">
        <v>0</v>
      </c>
      <c r="G8" s="311">
        <v>0</v>
      </c>
      <c r="H8" s="311">
        <v>0</v>
      </c>
      <c r="I8" s="312">
        <v>0</v>
      </c>
      <c r="J8" s="311">
        <v>0</v>
      </c>
      <c r="K8" s="311">
        <v>0</v>
      </c>
      <c r="L8" s="311">
        <v>0</v>
      </c>
      <c r="M8" s="311">
        <v>0</v>
      </c>
      <c r="N8" s="311">
        <v>0</v>
      </c>
      <c r="O8" s="311">
        <v>0</v>
      </c>
      <c r="P8" s="311">
        <v>0</v>
      </c>
      <c r="Q8" s="311">
        <v>0</v>
      </c>
      <c r="R8" s="311">
        <v>0</v>
      </c>
      <c r="S8" s="311">
        <v>0</v>
      </c>
      <c r="T8" s="311">
        <v>0</v>
      </c>
      <c r="U8" s="311">
        <v>0</v>
      </c>
      <c r="V8" s="311">
        <v>0</v>
      </c>
      <c r="W8" s="312">
        <v>0</v>
      </c>
      <c r="X8" s="311">
        <v>0</v>
      </c>
      <c r="Y8" s="311">
        <v>0</v>
      </c>
      <c r="Z8" s="311">
        <v>0</v>
      </c>
      <c r="AA8" s="311">
        <v>0</v>
      </c>
      <c r="AB8" s="311">
        <v>0</v>
      </c>
      <c r="AC8" s="311">
        <v>0</v>
      </c>
      <c r="AD8" s="311">
        <v>0</v>
      </c>
      <c r="AE8" s="311">
        <v>0</v>
      </c>
      <c r="AF8" s="311">
        <v>0</v>
      </c>
      <c r="AG8" s="311">
        <v>0</v>
      </c>
      <c r="AH8" s="311">
        <v>0</v>
      </c>
      <c r="AI8" s="311">
        <v>0</v>
      </c>
      <c r="AJ8" s="311">
        <v>0</v>
      </c>
      <c r="AK8" s="313">
        <v>0</v>
      </c>
      <c r="AL8" s="314">
        <v>0</v>
      </c>
    </row>
    <row r="9" spans="1:38" ht="27">
      <c r="A9" s="310">
        <v>5</v>
      </c>
      <c r="B9" s="261" t="s">
        <v>128</v>
      </c>
      <c r="C9" s="260">
        <v>116</v>
      </c>
      <c r="D9" s="311">
        <v>0</v>
      </c>
      <c r="E9" s="311">
        <v>0</v>
      </c>
      <c r="F9" s="311">
        <v>0</v>
      </c>
      <c r="G9" s="311">
        <v>0</v>
      </c>
      <c r="H9" s="311">
        <v>0</v>
      </c>
      <c r="I9" s="312">
        <v>1</v>
      </c>
      <c r="J9" s="311">
        <v>0</v>
      </c>
      <c r="K9" s="311">
        <v>0</v>
      </c>
      <c r="L9" s="311">
        <v>0</v>
      </c>
      <c r="M9" s="311">
        <v>0</v>
      </c>
      <c r="N9" s="311">
        <v>0</v>
      </c>
      <c r="O9" s="311">
        <v>0</v>
      </c>
      <c r="P9" s="311">
        <v>0</v>
      </c>
      <c r="Q9" s="311">
        <v>0</v>
      </c>
      <c r="R9" s="311">
        <v>0</v>
      </c>
      <c r="S9" s="311">
        <v>0</v>
      </c>
      <c r="T9" s="311">
        <v>0</v>
      </c>
      <c r="U9" s="311">
        <v>0</v>
      </c>
      <c r="V9" s="311">
        <v>0</v>
      </c>
      <c r="W9" s="312">
        <v>0</v>
      </c>
      <c r="X9" s="311">
        <v>0</v>
      </c>
      <c r="Y9" s="311">
        <v>0</v>
      </c>
      <c r="Z9" s="311">
        <v>0</v>
      </c>
      <c r="AA9" s="311">
        <v>0</v>
      </c>
      <c r="AB9" s="311">
        <v>0</v>
      </c>
      <c r="AC9" s="311">
        <v>0</v>
      </c>
      <c r="AD9" s="311">
        <v>0</v>
      </c>
      <c r="AE9" s="311">
        <v>0</v>
      </c>
      <c r="AF9" s="311">
        <v>1</v>
      </c>
      <c r="AG9" s="311">
        <v>0</v>
      </c>
      <c r="AH9" s="311">
        <v>0</v>
      </c>
      <c r="AI9" s="311">
        <v>0</v>
      </c>
      <c r="AJ9" s="311">
        <v>0</v>
      </c>
      <c r="AK9" s="313">
        <v>0</v>
      </c>
      <c r="AL9" s="314">
        <v>0</v>
      </c>
    </row>
    <row r="10" spans="1:38" ht="13.5">
      <c r="A10" s="310">
        <v>6</v>
      </c>
      <c r="B10" s="261" t="s">
        <v>129</v>
      </c>
      <c r="C10" s="260">
        <v>117</v>
      </c>
      <c r="D10" s="311">
        <v>2</v>
      </c>
      <c r="E10" s="311">
        <v>0</v>
      </c>
      <c r="F10" s="311">
        <v>0</v>
      </c>
      <c r="G10" s="311">
        <v>0</v>
      </c>
      <c r="H10" s="311">
        <v>2</v>
      </c>
      <c r="I10" s="312">
        <v>31</v>
      </c>
      <c r="J10" s="311">
        <v>0</v>
      </c>
      <c r="K10" s="311">
        <v>10</v>
      </c>
      <c r="L10" s="311">
        <v>1</v>
      </c>
      <c r="M10" s="311">
        <v>6</v>
      </c>
      <c r="N10" s="311">
        <v>3</v>
      </c>
      <c r="O10" s="311">
        <v>1</v>
      </c>
      <c r="P10" s="311">
        <v>1</v>
      </c>
      <c r="Q10" s="311">
        <v>1</v>
      </c>
      <c r="R10" s="311">
        <v>0</v>
      </c>
      <c r="S10" s="311">
        <v>0</v>
      </c>
      <c r="T10" s="311">
        <v>0</v>
      </c>
      <c r="U10" s="311">
        <v>0</v>
      </c>
      <c r="V10" s="311">
        <v>0</v>
      </c>
      <c r="W10" s="312">
        <v>23</v>
      </c>
      <c r="X10" s="311">
        <v>10</v>
      </c>
      <c r="Y10" s="311">
        <v>0</v>
      </c>
      <c r="Z10" s="311">
        <v>0</v>
      </c>
      <c r="AA10" s="311">
        <v>0</v>
      </c>
      <c r="AB10" s="311">
        <v>7</v>
      </c>
      <c r="AC10" s="311">
        <v>0</v>
      </c>
      <c r="AD10" s="311">
        <v>0</v>
      </c>
      <c r="AE10" s="311">
        <v>1</v>
      </c>
      <c r="AF10" s="311">
        <v>0</v>
      </c>
      <c r="AG10" s="311">
        <v>0</v>
      </c>
      <c r="AH10" s="311">
        <v>0</v>
      </c>
      <c r="AI10" s="311">
        <v>5</v>
      </c>
      <c r="AJ10" s="311">
        <v>1</v>
      </c>
      <c r="AK10" s="313">
        <v>0</v>
      </c>
      <c r="AL10" s="314">
        <v>0</v>
      </c>
    </row>
    <row r="11" spans="1:38" ht="27">
      <c r="A11" s="310">
        <v>7</v>
      </c>
      <c r="B11" s="261" t="s">
        <v>130</v>
      </c>
      <c r="C11" s="260">
        <v>118</v>
      </c>
      <c r="D11" s="311">
        <v>1</v>
      </c>
      <c r="E11" s="311">
        <v>0</v>
      </c>
      <c r="F11" s="311">
        <v>0</v>
      </c>
      <c r="G11" s="311">
        <v>0</v>
      </c>
      <c r="H11" s="311">
        <v>1</v>
      </c>
      <c r="I11" s="312">
        <v>41</v>
      </c>
      <c r="J11" s="311">
        <v>0</v>
      </c>
      <c r="K11" s="311">
        <v>2</v>
      </c>
      <c r="L11" s="311">
        <v>5</v>
      </c>
      <c r="M11" s="311">
        <v>1</v>
      </c>
      <c r="N11" s="311">
        <v>5</v>
      </c>
      <c r="O11" s="311">
        <v>0</v>
      </c>
      <c r="P11" s="311">
        <v>0</v>
      </c>
      <c r="Q11" s="311">
        <v>0</v>
      </c>
      <c r="R11" s="311">
        <v>0</v>
      </c>
      <c r="S11" s="311">
        <v>0</v>
      </c>
      <c r="T11" s="311">
        <v>0</v>
      </c>
      <c r="U11" s="311">
        <v>0</v>
      </c>
      <c r="V11" s="311">
        <v>0</v>
      </c>
      <c r="W11" s="312">
        <v>13</v>
      </c>
      <c r="X11" s="311">
        <v>2</v>
      </c>
      <c r="Y11" s="311">
        <v>0</v>
      </c>
      <c r="Z11" s="311">
        <v>0</v>
      </c>
      <c r="AA11" s="311">
        <v>0</v>
      </c>
      <c r="AB11" s="311">
        <v>26</v>
      </c>
      <c r="AC11" s="311">
        <v>0</v>
      </c>
      <c r="AD11" s="311">
        <v>0</v>
      </c>
      <c r="AE11" s="311">
        <v>1</v>
      </c>
      <c r="AF11" s="311">
        <v>1</v>
      </c>
      <c r="AG11" s="311">
        <v>0</v>
      </c>
      <c r="AH11" s="311">
        <v>1</v>
      </c>
      <c r="AI11" s="311">
        <v>5</v>
      </c>
      <c r="AJ11" s="311">
        <v>1</v>
      </c>
      <c r="AK11" s="313">
        <v>0</v>
      </c>
      <c r="AL11" s="314">
        <v>2</v>
      </c>
    </row>
    <row r="12" spans="1:38" ht="13.5">
      <c r="A12" s="310">
        <v>8</v>
      </c>
      <c r="B12" s="266" t="s">
        <v>131</v>
      </c>
      <c r="C12" s="260" t="s">
        <v>132</v>
      </c>
      <c r="D12" s="311">
        <v>15</v>
      </c>
      <c r="E12" s="311">
        <v>0</v>
      </c>
      <c r="F12" s="311">
        <v>0</v>
      </c>
      <c r="G12" s="311">
        <v>0</v>
      </c>
      <c r="H12" s="311">
        <v>94</v>
      </c>
      <c r="I12" s="312">
        <v>694</v>
      </c>
      <c r="J12" s="311">
        <v>0</v>
      </c>
      <c r="K12" s="311">
        <v>146</v>
      </c>
      <c r="L12" s="311">
        <v>61</v>
      </c>
      <c r="M12" s="311">
        <v>7</v>
      </c>
      <c r="N12" s="311">
        <v>5</v>
      </c>
      <c r="O12" s="311">
        <v>0</v>
      </c>
      <c r="P12" s="311">
        <v>0</v>
      </c>
      <c r="Q12" s="311">
        <v>0</v>
      </c>
      <c r="R12" s="311">
        <v>0</v>
      </c>
      <c r="S12" s="311">
        <v>0</v>
      </c>
      <c r="T12" s="311">
        <v>0</v>
      </c>
      <c r="U12" s="311">
        <v>0</v>
      </c>
      <c r="V12" s="311">
        <v>0</v>
      </c>
      <c r="W12" s="312">
        <v>219</v>
      </c>
      <c r="X12" s="311">
        <v>41</v>
      </c>
      <c r="Y12" s="311">
        <v>0</v>
      </c>
      <c r="Z12" s="311">
        <v>0</v>
      </c>
      <c r="AA12" s="311">
        <v>0</v>
      </c>
      <c r="AB12" s="311">
        <v>290</v>
      </c>
      <c r="AC12" s="311">
        <v>0</v>
      </c>
      <c r="AD12" s="311">
        <v>0</v>
      </c>
      <c r="AE12" s="311">
        <v>115</v>
      </c>
      <c r="AF12" s="311">
        <v>70</v>
      </c>
      <c r="AG12" s="311">
        <v>0</v>
      </c>
      <c r="AH12" s="311">
        <v>1</v>
      </c>
      <c r="AI12" s="311">
        <v>15</v>
      </c>
      <c r="AJ12" s="311">
        <v>23</v>
      </c>
      <c r="AK12" s="313">
        <v>0</v>
      </c>
      <c r="AL12" s="314">
        <v>4</v>
      </c>
    </row>
    <row r="13" spans="1:38" ht="67.5">
      <c r="A13" s="310">
        <v>9</v>
      </c>
      <c r="B13" s="266" t="s">
        <v>133</v>
      </c>
      <c r="C13" s="260" t="s">
        <v>132</v>
      </c>
      <c r="D13" s="311">
        <v>0</v>
      </c>
      <c r="E13" s="311">
        <v>0</v>
      </c>
      <c r="F13" s="311">
        <v>0</v>
      </c>
      <c r="G13" s="311">
        <v>0</v>
      </c>
      <c r="H13" s="311">
        <v>0</v>
      </c>
      <c r="I13" s="312">
        <v>0</v>
      </c>
      <c r="J13" s="311">
        <v>0</v>
      </c>
      <c r="K13" s="311">
        <v>0</v>
      </c>
      <c r="L13" s="311">
        <v>0</v>
      </c>
      <c r="M13" s="311">
        <v>0</v>
      </c>
      <c r="N13" s="311">
        <v>0</v>
      </c>
      <c r="O13" s="311">
        <v>0</v>
      </c>
      <c r="P13" s="311">
        <v>0</v>
      </c>
      <c r="Q13" s="311">
        <v>0</v>
      </c>
      <c r="R13" s="311">
        <v>0</v>
      </c>
      <c r="S13" s="311">
        <v>0</v>
      </c>
      <c r="T13" s="311">
        <v>0</v>
      </c>
      <c r="U13" s="311">
        <v>0</v>
      </c>
      <c r="V13" s="311">
        <v>0</v>
      </c>
      <c r="W13" s="312">
        <v>0</v>
      </c>
      <c r="X13" s="311">
        <v>0</v>
      </c>
      <c r="Y13" s="311">
        <v>0</v>
      </c>
      <c r="Z13" s="311">
        <v>0</v>
      </c>
      <c r="AA13" s="311">
        <v>0</v>
      </c>
      <c r="AB13" s="311">
        <v>0</v>
      </c>
      <c r="AC13" s="311">
        <v>0</v>
      </c>
      <c r="AD13" s="311">
        <v>0</v>
      </c>
      <c r="AE13" s="311">
        <v>0</v>
      </c>
      <c r="AF13" s="311">
        <v>0</v>
      </c>
      <c r="AG13" s="311">
        <v>0</v>
      </c>
      <c r="AH13" s="311">
        <v>0</v>
      </c>
      <c r="AI13" s="311">
        <v>0</v>
      </c>
      <c r="AJ13" s="311">
        <v>0</v>
      </c>
      <c r="AK13" s="313">
        <v>0</v>
      </c>
      <c r="AL13" s="314">
        <v>0</v>
      </c>
    </row>
    <row r="14" spans="1:38" ht="13.5">
      <c r="A14" s="310">
        <v>10</v>
      </c>
      <c r="B14" s="266" t="s">
        <v>134</v>
      </c>
      <c r="C14" s="260">
        <v>137</v>
      </c>
      <c r="D14" s="311">
        <v>0</v>
      </c>
      <c r="E14" s="311">
        <v>0</v>
      </c>
      <c r="F14" s="311">
        <v>0</v>
      </c>
      <c r="G14" s="311">
        <v>0</v>
      </c>
      <c r="H14" s="311">
        <v>3</v>
      </c>
      <c r="I14" s="312">
        <v>16</v>
      </c>
      <c r="J14" s="311">
        <v>0</v>
      </c>
      <c r="K14" s="311">
        <v>1</v>
      </c>
      <c r="L14" s="311">
        <v>0</v>
      </c>
      <c r="M14" s="311">
        <v>0</v>
      </c>
      <c r="N14" s="311">
        <v>1</v>
      </c>
      <c r="O14" s="311">
        <v>8</v>
      </c>
      <c r="P14" s="311">
        <v>2</v>
      </c>
      <c r="Q14" s="311">
        <v>2</v>
      </c>
      <c r="R14" s="311">
        <v>2</v>
      </c>
      <c r="S14" s="311">
        <v>0</v>
      </c>
      <c r="T14" s="311">
        <v>0</v>
      </c>
      <c r="U14" s="311">
        <v>0</v>
      </c>
      <c r="V14" s="311">
        <v>0</v>
      </c>
      <c r="W14" s="312">
        <v>16</v>
      </c>
      <c r="X14" s="311">
        <v>0</v>
      </c>
      <c r="Y14" s="311">
        <v>0</v>
      </c>
      <c r="Z14" s="311">
        <v>0</v>
      </c>
      <c r="AA14" s="311">
        <v>0</v>
      </c>
      <c r="AB14" s="311">
        <v>0</v>
      </c>
      <c r="AC14" s="311">
        <v>0</v>
      </c>
      <c r="AD14" s="311">
        <v>0</v>
      </c>
      <c r="AE14" s="311">
        <v>0</v>
      </c>
      <c r="AF14" s="311">
        <v>0</v>
      </c>
      <c r="AG14" s="311">
        <v>0</v>
      </c>
      <c r="AH14" s="311">
        <v>0</v>
      </c>
      <c r="AI14" s="311">
        <v>0</v>
      </c>
      <c r="AJ14" s="311">
        <v>1</v>
      </c>
      <c r="AK14" s="313">
        <v>0</v>
      </c>
      <c r="AL14" s="314">
        <v>0</v>
      </c>
    </row>
    <row r="15" spans="1:38" ht="40.5">
      <c r="A15" s="310">
        <v>11</v>
      </c>
      <c r="B15" s="266" t="s">
        <v>135</v>
      </c>
      <c r="C15" s="260" t="s">
        <v>136</v>
      </c>
      <c r="D15" s="311">
        <v>2</v>
      </c>
      <c r="E15" s="311">
        <v>0</v>
      </c>
      <c r="F15" s="311">
        <v>0</v>
      </c>
      <c r="G15" s="311">
        <v>0</v>
      </c>
      <c r="H15" s="311">
        <v>0</v>
      </c>
      <c r="I15" s="312">
        <v>27</v>
      </c>
      <c r="J15" s="311">
        <v>0</v>
      </c>
      <c r="K15" s="311">
        <v>3</v>
      </c>
      <c r="L15" s="311">
        <v>1</v>
      </c>
      <c r="M15" s="311">
        <v>0</v>
      </c>
      <c r="N15" s="311">
        <v>6</v>
      </c>
      <c r="O15" s="311">
        <v>9</v>
      </c>
      <c r="P15" s="311">
        <v>1</v>
      </c>
      <c r="Q15" s="311">
        <v>1</v>
      </c>
      <c r="R15" s="311">
        <v>0</v>
      </c>
      <c r="S15" s="311">
        <v>0</v>
      </c>
      <c r="T15" s="311">
        <v>0</v>
      </c>
      <c r="U15" s="311">
        <v>0</v>
      </c>
      <c r="V15" s="311">
        <v>0</v>
      </c>
      <c r="W15" s="312">
        <v>21</v>
      </c>
      <c r="X15" s="311">
        <v>3</v>
      </c>
      <c r="Y15" s="311">
        <v>0</v>
      </c>
      <c r="Z15" s="311">
        <v>0</v>
      </c>
      <c r="AA15" s="311">
        <v>0</v>
      </c>
      <c r="AB15" s="311">
        <v>4</v>
      </c>
      <c r="AC15" s="311">
        <v>0</v>
      </c>
      <c r="AD15" s="311">
        <v>0</v>
      </c>
      <c r="AE15" s="311">
        <v>2</v>
      </c>
      <c r="AF15" s="311">
        <v>0</v>
      </c>
      <c r="AG15" s="311">
        <v>0</v>
      </c>
      <c r="AH15" s="311">
        <v>1</v>
      </c>
      <c r="AI15" s="311">
        <v>2</v>
      </c>
      <c r="AJ15" s="311">
        <v>0</v>
      </c>
      <c r="AK15" s="313">
        <v>0</v>
      </c>
      <c r="AL15" s="314">
        <v>0</v>
      </c>
    </row>
    <row r="16" spans="1:38" ht="13.5">
      <c r="A16" s="310">
        <v>12</v>
      </c>
      <c r="B16" s="261" t="s">
        <v>137</v>
      </c>
      <c r="C16" s="260">
        <v>143</v>
      </c>
      <c r="D16" s="311">
        <v>0</v>
      </c>
      <c r="E16" s="311">
        <v>0</v>
      </c>
      <c r="F16" s="311">
        <v>0</v>
      </c>
      <c r="G16" s="311">
        <v>0</v>
      </c>
      <c r="H16" s="311">
        <v>7</v>
      </c>
      <c r="I16" s="312">
        <v>5</v>
      </c>
      <c r="J16" s="311">
        <v>0</v>
      </c>
      <c r="K16" s="311">
        <v>0</v>
      </c>
      <c r="L16" s="311">
        <v>5</v>
      </c>
      <c r="M16" s="311">
        <v>0</v>
      </c>
      <c r="N16" s="311">
        <v>0</v>
      </c>
      <c r="O16" s="311">
        <v>0</v>
      </c>
      <c r="P16" s="311">
        <v>0</v>
      </c>
      <c r="Q16" s="311">
        <v>0</v>
      </c>
      <c r="R16" s="311">
        <v>0</v>
      </c>
      <c r="S16" s="311">
        <v>0</v>
      </c>
      <c r="T16" s="311">
        <v>0</v>
      </c>
      <c r="U16" s="311">
        <v>0</v>
      </c>
      <c r="V16" s="311">
        <v>0</v>
      </c>
      <c r="W16" s="312">
        <v>5</v>
      </c>
      <c r="X16" s="311">
        <v>5</v>
      </c>
      <c r="Y16" s="311">
        <v>0</v>
      </c>
      <c r="Z16" s="311">
        <v>0</v>
      </c>
      <c r="AA16" s="311">
        <v>0</v>
      </c>
      <c r="AB16" s="311">
        <v>0</v>
      </c>
      <c r="AC16" s="311">
        <v>0</v>
      </c>
      <c r="AD16" s="311">
        <v>0</v>
      </c>
      <c r="AE16" s="311">
        <v>0</v>
      </c>
      <c r="AF16" s="311">
        <v>0</v>
      </c>
      <c r="AG16" s="311">
        <v>0</v>
      </c>
      <c r="AH16" s="311">
        <v>0</v>
      </c>
      <c r="AI16" s="311">
        <v>0</v>
      </c>
      <c r="AJ16" s="311">
        <v>0</v>
      </c>
      <c r="AK16" s="313">
        <v>0</v>
      </c>
      <c r="AL16" s="314">
        <v>0</v>
      </c>
    </row>
    <row r="17" spans="1:38" ht="40.5">
      <c r="A17" s="310">
        <v>13</v>
      </c>
      <c r="B17" s="261" t="s">
        <v>138</v>
      </c>
      <c r="C17" s="267" t="s">
        <v>139</v>
      </c>
      <c r="D17" s="311">
        <v>7</v>
      </c>
      <c r="E17" s="311">
        <v>0</v>
      </c>
      <c r="F17" s="311">
        <v>0</v>
      </c>
      <c r="G17" s="311">
        <v>0</v>
      </c>
      <c r="H17" s="311">
        <v>17</v>
      </c>
      <c r="I17" s="312">
        <v>129</v>
      </c>
      <c r="J17" s="311">
        <v>0</v>
      </c>
      <c r="K17" s="311">
        <v>23</v>
      </c>
      <c r="L17" s="311">
        <v>9</v>
      </c>
      <c r="M17" s="311">
        <v>2</v>
      </c>
      <c r="N17" s="311">
        <v>5</v>
      </c>
      <c r="O17" s="311">
        <v>1</v>
      </c>
      <c r="P17" s="311">
        <v>4</v>
      </c>
      <c r="Q17" s="311">
        <v>4</v>
      </c>
      <c r="R17" s="311">
        <v>0</v>
      </c>
      <c r="S17" s="311">
        <v>0</v>
      </c>
      <c r="T17" s="311">
        <v>0</v>
      </c>
      <c r="U17" s="311">
        <v>0</v>
      </c>
      <c r="V17" s="311">
        <v>0</v>
      </c>
      <c r="W17" s="312">
        <v>48</v>
      </c>
      <c r="X17" s="311">
        <v>4</v>
      </c>
      <c r="Y17" s="311">
        <v>0</v>
      </c>
      <c r="Z17" s="311">
        <v>0</v>
      </c>
      <c r="AA17" s="311">
        <v>0</v>
      </c>
      <c r="AB17" s="311">
        <v>45</v>
      </c>
      <c r="AC17" s="311">
        <v>0</v>
      </c>
      <c r="AD17" s="311">
        <v>0</v>
      </c>
      <c r="AE17" s="311">
        <v>31</v>
      </c>
      <c r="AF17" s="311">
        <v>5</v>
      </c>
      <c r="AG17" s="311">
        <v>0</v>
      </c>
      <c r="AH17" s="311">
        <v>0</v>
      </c>
      <c r="AI17" s="311">
        <v>9</v>
      </c>
      <c r="AJ17" s="311">
        <v>15</v>
      </c>
      <c r="AK17" s="313">
        <v>2</v>
      </c>
      <c r="AL17" s="314">
        <v>8</v>
      </c>
    </row>
    <row r="18" spans="1:38" ht="13.5">
      <c r="A18" s="310">
        <v>14</v>
      </c>
      <c r="B18" s="261" t="s">
        <v>140</v>
      </c>
      <c r="C18" s="267">
        <v>177</v>
      </c>
      <c r="D18" s="311">
        <v>21</v>
      </c>
      <c r="E18" s="311">
        <v>0</v>
      </c>
      <c r="F18" s="311">
        <v>0</v>
      </c>
      <c r="G18" s="311">
        <v>0</v>
      </c>
      <c r="H18" s="311">
        <v>10</v>
      </c>
      <c r="I18" s="312">
        <v>1351</v>
      </c>
      <c r="J18" s="311">
        <v>0</v>
      </c>
      <c r="K18" s="311">
        <v>122</v>
      </c>
      <c r="L18" s="311">
        <v>96</v>
      </c>
      <c r="M18" s="311">
        <v>88</v>
      </c>
      <c r="N18" s="311">
        <v>129</v>
      </c>
      <c r="O18" s="311">
        <v>32</v>
      </c>
      <c r="P18" s="311">
        <v>0</v>
      </c>
      <c r="Q18" s="311">
        <v>0</v>
      </c>
      <c r="R18" s="311">
        <v>0</v>
      </c>
      <c r="S18" s="311">
        <v>0</v>
      </c>
      <c r="T18" s="311">
        <v>0</v>
      </c>
      <c r="U18" s="311">
        <v>0</v>
      </c>
      <c r="V18" s="311">
        <v>0</v>
      </c>
      <c r="W18" s="312">
        <v>467</v>
      </c>
      <c r="X18" s="311">
        <v>313</v>
      </c>
      <c r="Y18" s="311">
        <v>0</v>
      </c>
      <c r="Z18" s="311">
        <v>0</v>
      </c>
      <c r="AA18" s="311">
        <v>0</v>
      </c>
      <c r="AB18" s="311">
        <v>734</v>
      </c>
      <c r="AC18" s="311">
        <v>0</v>
      </c>
      <c r="AD18" s="311">
        <v>0</v>
      </c>
      <c r="AE18" s="311">
        <v>115</v>
      </c>
      <c r="AF18" s="311">
        <v>35</v>
      </c>
      <c r="AG18" s="311">
        <v>0</v>
      </c>
      <c r="AH18" s="311">
        <v>145</v>
      </c>
      <c r="AI18" s="311">
        <v>252</v>
      </c>
      <c r="AJ18" s="311">
        <v>13</v>
      </c>
      <c r="AK18" s="313">
        <v>0</v>
      </c>
      <c r="AL18" s="314">
        <v>222</v>
      </c>
    </row>
    <row r="19" spans="1:38" ht="13.5">
      <c r="A19" s="310">
        <v>15</v>
      </c>
      <c r="B19" s="261" t="s">
        <v>141</v>
      </c>
      <c r="C19" s="267">
        <v>178</v>
      </c>
      <c r="D19" s="311">
        <v>4</v>
      </c>
      <c r="E19" s="311">
        <v>0</v>
      </c>
      <c r="F19" s="311">
        <v>0</v>
      </c>
      <c r="G19" s="311">
        <v>0</v>
      </c>
      <c r="H19" s="311">
        <v>6</v>
      </c>
      <c r="I19" s="312">
        <v>124</v>
      </c>
      <c r="J19" s="311">
        <v>0</v>
      </c>
      <c r="K19" s="311">
        <v>9</v>
      </c>
      <c r="L19" s="311">
        <v>23</v>
      </c>
      <c r="M19" s="311">
        <v>23</v>
      </c>
      <c r="N19" s="311">
        <v>22</v>
      </c>
      <c r="O19" s="311">
        <v>11</v>
      </c>
      <c r="P19" s="311">
        <v>1</v>
      </c>
      <c r="Q19" s="311">
        <v>0</v>
      </c>
      <c r="R19" s="311">
        <v>0</v>
      </c>
      <c r="S19" s="311">
        <v>0</v>
      </c>
      <c r="T19" s="311">
        <v>0</v>
      </c>
      <c r="U19" s="311">
        <v>0</v>
      </c>
      <c r="V19" s="311">
        <v>0</v>
      </c>
      <c r="W19" s="312">
        <v>89</v>
      </c>
      <c r="X19" s="311">
        <v>60</v>
      </c>
      <c r="Y19" s="311">
        <v>0</v>
      </c>
      <c r="Z19" s="311">
        <v>0</v>
      </c>
      <c r="AA19" s="311">
        <v>0</v>
      </c>
      <c r="AB19" s="311">
        <v>34</v>
      </c>
      <c r="AC19" s="311">
        <v>0</v>
      </c>
      <c r="AD19" s="311">
        <v>0</v>
      </c>
      <c r="AE19" s="311">
        <v>0</v>
      </c>
      <c r="AF19" s="311">
        <v>1</v>
      </c>
      <c r="AG19" s="311">
        <v>0</v>
      </c>
      <c r="AH19" s="311">
        <v>3</v>
      </c>
      <c r="AI19" s="311">
        <v>20</v>
      </c>
      <c r="AJ19" s="311">
        <v>1</v>
      </c>
      <c r="AK19" s="313">
        <v>0</v>
      </c>
      <c r="AL19" s="314">
        <v>12</v>
      </c>
    </row>
    <row r="20" spans="1:38" ht="13.5">
      <c r="A20" s="310">
        <v>16</v>
      </c>
      <c r="B20" s="261" t="s">
        <v>142</v>
      </c>
      <c r="C20" s="267">
        <v>179</v>
      </c>
      <c r="D20" s="311">
        <v>8</v>
      </c>
      <c r="E20" s="311">
        <v>0</v>
      </c>
      <c r="F20" s="311">
        <v>0</v>
      </c>
      <c r="G20" s="311">
        <v>0</v>
      </c>
      <c r="H20" s="311">
        <v>10</v>
      </c>
      <c r="I20" s="312">
        <v>101</v>
      </c>
      <c r="J20" s="311">
        <v>0</v>
      </c>
      <c r="K20" s="311">
        <v>5</v>
      </c>
      <c r="L20" s="311">
        <v>5</v>
      </c>
      <c r="M20" s="311">
        <v>9</v>
      </c>
      <c r="N20" s="311">
        <v>25</v>
      </c>
      <c r="O20" s="311">
        <v>40</v>
      </c>
      <c r="P20" s="311">
        <v>8</v>
      </c>
      <c r="Q20" s="311">
        <v>6</v>
      </c>
      <c r="R20" s="311">
        <v>0</v>
      </c>
      <c r="S20" s="311">
        <v>0</v>
      </c>
      <c r="T20" s="311">
        <v>0</v>
      </c>
      <c r="U20" s="311">
        <v>0</v>
      </c>
      <c r="V20" s="311">
        <v>0</v>
      </c>
      <c r="W20" s="312">
        <v>98</v>
      </c>
      <c r="X20" s="311">
        <v>32</v>
      </c>
      <c r="Y20" s="311">
        <v>0</v>
      </c>
      <c r="Z20" s="311">
        <v>0</v>
      </c>
      <c r="AA20" s="311">
        <v>0</v>
      </c>
      <c r="AB20" s="311">
        <v>3</v>
      </c>
      <c r="AC20" s="311">
        <v>0</v>
      </c>
      <c r="AD20" s="311">
        <v>0</v>
      </c>
      <c r="AE20" s="311">
        <v>0</v>
      </c>
      <c r="AF20" s="311">
        <v>0</v>
      </c>
      <c r="AG20" s="311">
        <v>0</v>
      </c>
      <c r="AH20" s="311">
        <v>3</v>
      </c>
      <c r="AI20" s="311">
        <v>2</v>
      </c>
      <c r="AJ20" s="311">
        <v>3</v>
      </c>
      <c r="AK20" s="313">
        <v>0</v>
      </c>
      <c r="AL20" s="314">
        <v>0</v>
      </c>
    </row>
    <row r="21" spans="1:38" ht="13.5">
      <c r="A21" s="310">
        <v>17</v>
      </c>
      <c r="B21" s="261" t="s">
        <v>143</v>
      </c>
      <c r="C21" s="267">
        <v>180</v>
      </c>
      <c r="D21" s="311">
        <v>7</v>
      </c>
      <c r="E21" s="311">
        <v>0</v>
      </c>
      <c r="F21" s="311">
        <v>0</v>
      </c>
      <c r="G21" s="311">
        <v>0</v>
      </c>
      <c r="H21" s="311">
        <v>6</v>
      </c>
      <c r="I21" s="312">
        <v>248</v>
      </c>
      <c r="J21" s="311">
        <v>0</v>
      </c>
      <c r="K21" s="311">
        <v>9</v>
      </c>
      <c r="L21" s="311">
        <v>9</v>
      </c>
      <c r="M21" s="311">
        <v>6</v>
      </c>
      <c r="N21" s="311">
        <v>20</v>
      </c>
      <c r="O21" s="311">
        <v>38</v>
      </c>
      <c r="P21" s="311">
        <v>5</v>
      </c>
      <c r="Q21" s="311">
        <v>0</v>
      </c>
      <c r="R21" s="311">
        <v>0</v>
      </c>
      <c r="S21" s="311">
        <v>0</v>
      </c>
      <c r="T21" s="311">
        <v>0</v>
      </c>
      <c r="U21" s="311">
        <v>0</v>
      </c>
      <c r="V21" s="311">
        <v>0</v>
      </c>
      <c r="W21" s="312">
        <v>87</v>
      </c>
      <c r="X21" s="311">
        <v>27</v>
      </c>
      <c r="Y21" s="311">
        <v>0</v>
      </c>
      <c r="Z21" s="311">
        <v>0</v>
      </c>
      <c r="AA21" s="311">
        <v>0</v>
      </c>
      <c r="AB21" s="311">
        <v>79</v>
      </c>
      <c r="AC21" s="311">
        <v>0</v>
      </c>
      <c r="AD21" s="311">
        <v>0</v>
      </c>
      <c r="AE21" s="311">
        <v>82</v>
      </c>
      <c r="AF21" s="311">
        <v>0</v>
      </c>
      <c r="AG21" s="311">
        <v>0</v>
      </c>
      <c r="AH21" s="311">
        <v>16</v>
      </c>
      <c r="AI21" s="311">
        <v>53</v>
      </c>
      <c r="AJ21" s="311">
        <v>13</v>
      </c>
      <c r="AK21" s="313">
        <v>0</v>
      </c>
      <c r="AL21" s="314">
        <v>21</v>
      </c>
    </row>
    <row r="22" spans="1:38" ht="13.5">
      <c r="A22" s="310">
        <v>18</v>
      </c>
      <c r="B22" s="261" t="s">
        <v>144</v>
      </c>
      <c r="C22" s="267">
        <v>181</v>
      </c>
      <c r="D22" s="311">
        <v>2</v>
      </c>
      <c r="E22" s="311">
        <v>0</v>
      </c>
      <c r="F22" s="311">
        <v>0</v>
      </c>
      <c r="G22" s="311">
        <v>0</v>
      </c>
      <c r="H22" s="311">
        <v>2</v>
      </c>
      <c r="I22" s="312">
        <v>17</v>
      </c>
      <c r="J22" s="311">
        <v>0</v>
      </c>
      <c r="K22" s="311">
        <v>1</v>
      </c>
      <c r="L22" s="311">
        <v>4</v>
      </c>
      <c r="M22" s="311">
        <v>2</v>
      </c>
      <c r="N22" s="311">
        <v>3</v>
      </c>
      <c r="O22" s="311">
        <v>1</v>
      </c>
      <c r="P22" s="311">
        <v>0</v>
      </c>
      <c r="Q22" s="311">
        <v>0</v>
      </c>
      <c r="R22" s="311">
        <v>0</v>
      </c>
      <c r="S22" s="311">
        <v>0</v>
      </c>
      <c r="T22" s="311">
        <v>0</v>
      </c>
      <c r="U22" s="311">
        <v>0</v>
      </c>
      <c r="V22" s="311">
        <v>0</v>
      </c>
      <c r="W22" s="312">
        <v>11</v>
      </c>
      <c r="X22" s="311">
        <v>4</v>
      </c>
      <c r="Y22" s="311">
        <v>0</v>
      </c>
      <c r="Z22" s="311">
        <v>0</v>
      </c>
      <c r="AA22" s="311">
        <v>0</v>
      </c>
      <c r="AB22" s="311">
        <v>6</v>
      </c>
      <c r="AC22" s="311">
        <v>0</v>
      </c>
      <c r="AD22" s="311">
        <v>0</v>
      </c>
      <c r="AE22" s="311">
        <v>0</v>
      </c>
      <c r="AF22" s="311">
        <v>0</v>
      </c>
      <c r="AG22" s="311">
        <v>0</v>
      </c>
      <c r="AH22" s="311">
        <v>2</v>
      </c>
      <c r="AI22" s="311">
        <v>6</v>
      </c>
      <c r="AJ22" s="311">
        <v>0</v>
      </c>
      <c r="AK22" s="313">
        <v>0</v>
      </c>
      <c r="AL22" s="314">
        <v>0</v>
      </c>
    </row>
    <row r="23" spans="1:38" ht="13.5">
      <c r="A23" s="310">
        <v>19</v>
      </c>
      <c r="B23" s="261" t="s">
        <v>145</v>
      </c>
      <c r="C23" s="267">
        <v>182</v>
      </c>
      <c r="D23" s="311">
        <v>1</v>
      </c>
      <c r="E23" s="311">
        <v>0</v>
      </c>
      <c r="F23" s="311">
        <v>0</v>
      </c>
      <c r="G23" s="311">
        <v>0</v>
      </c>
      <c r="H23" s="311">
        <v>4</v>
      </c>
      <c r="I23" s="312">
        <v>131</v>
      </c>
      <c r="J23" s="311">
        <v>0</v>
      </c>
      <c r="K23" s="311">
        <v>6</v>
      </c>
      <c r="L23" s="311">
        <v>4</v>
      </c>
      <c r="M23" s="311">
        <v>2</v>
      </c>
      <c r="N23" s="311">
        <v>6</v>
      </c>
      <c r="O23" s="311">
        <v>11</v>
      </c>
      <c r="P23" s="311">
        <v>2</v>
      </c>
      <c r="Q23" s="311">
        <v>0</v>
      </c>
      <c r="R23" s="311">
        <v>0</v>
      </c>
      <c r="S23" s="311">
        <v>0</v>
      </c>
      <c r="T23" s="311">
        <v>0</v>
      </c>
      <c r="U23" s="311">
        <v>0</v>
      </c>
      <c r="V23" s="311">
        <v>0</v>
      </c>
      <c r="W23" s="312">
        <v>31</v>
      </c>
      <c r="X23" s="311">
        <v>13</v>
      </c>
      <c r="Y23" s="311">
        <v>0</v>
      </c>
      <c r="Z23" s="311">
        <v>0</v>
      </c>
      <c r="AA23" s="311">
        <v>0</v>
      </c>
      <c r="AB23" s="311">
        <v>80</v>
      </c>
      <c r="AC23" s="311">
        <v>0</v>
      </c>
      <c r="AD23" s="311">
        <v>0</v>
      </c>
      <c r="AE23" s="311">
        <v>20</v>
      </c>
      <c r="AF23" s="311">
        <v>0</v>
      </c>
      <c r="AG23" s="311">
        <v>0</v>
      </c>
      <c r="AH23" s="311">
        <v>11</v>
      </c>
      <c r="AI23" s="311">
        <v>22</v>
      </c>
      <c r="AJ23" s="311">
        <v>114</v>
      </c>
      <c r="AK23" s="313">
        <v>0</v>
      </c>
      <c r="AL23" s="314">
        <v>17</v>
      </c>
    </row>
    <row r="24" spans="1:38" ht="54">
      <c r="A24" s="310">
        <v>20</v>
      </c>
      <c r="B24" s="261" t="s">
        <v>146</v>
      </c>
      <c r="C24" s="267">
        <v>184</v>
      </c>
      <c r="D24" s="311">
        <v>0</v>
      </c>
      <c r="E24" s="311">
        <v>0</v>
      </c>
      <c r="F24" s="311">
        <v>0</v>
      </c>
      <c r="G24" s="311">
        <v>0</v>
      </c>
      <c r="H24" s="311">
        <v>0</v>
      </c>
      <c r="I24" s="312">
        <v>0</v>
      </c>
      <c r="J24" s="311">
        <v>0</v>
      </c>
      <c r="K24" s="311">
        <v>0</v>
      </c>
      <c r="L24" s="311">
        <v>0</v>
      </c>
      <c r="M24" s="311">
        <v>0</v>
      </c>
      <c r="N24" s="311">
        <v>0</v>
      </c>
      <c r="O24" s="311">
        <v>0</v>
      </c>
      <c r="P24" s="311">
        <v>0</v>
      </c>
      <c r="Q24" s="311">
        <v>0</v>
      </c>
      <c r="R24" s="311">
        <v>0</v>
      </c>
      <c r="S24" s="311">
        <v>0</v>
      </c>
      <c r="T24" s="311">
        <v>0</v>
      </c>
      <c r="U24" s="311">
        <v>0</v>
      </c>
      <c r="V24" s="311">
        <v>0</v>
      </c>
      <c r="W24" s="312">
        <v>0</v>
      </c>
      <c r="X24" s="311">
        <v>0</v>
      </c>
      <c r="Y24" s="311">
        <v>0</v>
      </c>
      <c r="Z24" s="311">
        <v>0</v>
      </c>
      <c r="AA24" s="311">
        <v>0</v>
      </c>
      <c r="AB24" s="311">
        <v>0</v>
      </c>
      <c r="AC24" s="311">
        <v>0</v>
      </c>
      <c r="AD24" s="311">
        <v>0</v>
      </c>
      <c r="AE24" s="311">
        <v>0</v>
      </c>
      <c r="AF24" s="311">
        <v>0</v>
      </c>
      <c r="AG24" s="311">
        <v>0</v>
      </c>
      <c r="AH24" s="311">
        <v>0</v>
      </c>
      <c r="AI24" s="311">
        <v>0</v>
      </c>
      <c r="AJ24" s="311">
        <v>0</v>
      </c>
      <c r="AK24" s="313">
        <v>0</v>
      </c>
      <c r="AL24" s="314">
        <v>0</v>
      </c>
    </row>
    <row r="25" spans="1:38" ht="13.5">
      <c r="A25" s="310">
        <v>21</v>
      </c>
      <c r="B25" s="261" t="s">
        <v>147</v>
      </c>
      <c r="C25" s="270">
        <v>197</v>
      </c>
      <c r="D25" s="311">
        <v>0</v>
      </c>
      <c r="E25" s="311">
        <v>0</v>
      </c>
      <c r="F25" s="311">
        <v>0</v>
      </c>
      <c r="G25" s="311">
        <v>0</v>
      </c>
      <c r="H25" s="311">
        <v>0</v>
      </c>
      <c r="I25" s="312">
        <v>5</v>
      </c>
      <c r="J25" s="311">
        <v>0</v>
      </c>
      <c r="K25" s="311">
        <v>0</v>
      </c>
      <c r="L25" s="311">
        <v>0</v>
      </c>
      <c r="M25" s="311">
        <v>0</v>
      </c>
      <c r="N25" s="311">
        <v>0</v>
      </c>
      <c r="O25" s="311">
        <v>0</v>
      </c>
      <c r="P25" s="311">
        <v>0</v>
      </c>
      <c r="Q25" s="311">
        <v>0</v>
      </c>
      <c r="R25" s="311">
        <v>0</v>
      </c>
      <c r="S25" s="311">
        <v>0</v>
      </c>
      <c r="T25" s="311">
        <v>0</v>
      </c>
      <c r="U25" s="311">
        <v>0</v>
      </c>
      <c r="V25" s="311">
        <v>0</v>
      </c>
      <c r="W25" s="312">
        <v>0</v>
      </c>
      <c r="X25" s="311">
        <v>0</v>
      </c>
      <c r="Y25" s="311">
        <v>0</v>
      </c>
      <c r="Z25" s="311">
        <v>0</v>
      </c>
      <c r="AA25" s="311">
        <v>0</v>
      </c>
      <c r="AB25" s="311">
        <v>3</v>
      </c>
      <c r="AC25" s="311">
        <v>0</v>
      </c>
      <c r="AD25" s="311">
        <v>0</v>
      </c>
      <c r="AE25" s="311">
        <v>2</v>
      </c>
      <c r="AF25" s="311">
        <v>0</v>
      </c>
      <c r="AG25" s="311">
        <v>0</v>
      </c>
      <c r="AH25" s="311">
        <v>0</v>
      </c>
      <c r="AI25" s="311">
        <v>1</v>
      </c>
      <c r="AJ25" s="311">
        <v>1</v>
      </c>
      <c r="AK25" s="313">
        <v>0</v>
      </c>
      <c r="AL25" s="314">
        <v>0</v>
      </c>
    </row>
    <row r="26" spans="1:38" ht="54">
      <c r="A26" s="310">
        <v>22</v>
      </c>
      <c r="B26" s="261" t="s">
        <v>148</v>
      </c>
      <c r="C26" s="275">
        <v>200</v>
      </c>
      <c r="D26" s="311">
        <v>0</v>
      </c>
      <c r="E26" s="311">
        <v>0</v>
      </c>
      <c r="F26" s="311">
        <v>0</v>
      </c>
      <c r="G26" s="311">
        <v>0</v>
      </c>
      <c r="H26" s="311">
        <v>0</v>
      </c>
      <c r="I26" s="312">
        <v>60</v>
      </c>
      <c r="J26" s="311">
        <v>0</v>
      </c>
      <c r="K26" s="311">
        <v>0</v>
      </c>
      <c r="L26" s="311">
        <v>0</v>
      </c>
      <c r="M26" s="311">
        <v>0</v>
      </c>
      <c r="N26" s="311">
        <v>0</v>
      </c>
      <c r="O26" s="311">
        <v>1</v>
      </c>
      <c r="P26" s="311">
        <v>0</v>
      </c>
      <c r="Q26" s="311">
        <v>0</v>
      </c>
      <c r="R26" s="311">
        <v>0</v>
      </c>
      <c r="S26" s="311">
        <v>0</v>
      </c>
      <c r="T26" s="311">
        <v>0</v>
      </c>
      <c r="U26" s="311">
        <v>0</v>
      </c>
      <c r="V26" s="311">
        <v>0</v>
      </c>
      <c r="W26" s="312">
        <v>1</v>
      </c>
      <c r="X26" s="311">
        <v>0</v>
      </c>
      <c r="Y26" s="311">
        <v>0</v>
      </c>
      <c r="Z26" s="311">
        <v>0</v>
      </c>
      <c r="AA26" s="311">
        <v>0</v>
      </c>
      <c r="AB26" s="311">
        <v>31</v>
      </c>
      <c r="AC26" s="311">
        <v>0</v>
      </c>
      <c r="AD26" s="311">
        <v>0</v>
      </c>
      <c r="AE26" s="311">
        <v>28</v>
      </c>
      <c r="AF26" s="311">
        <v>0</v>
      </c>
      <c r="AG26" s="311">
        <v>0</v>
      </c>
      <c r="AH26" s="311">
        <v>8</v>
      </c>
      <c r="AI26" s="311">
        <v>29</v>
      </c>
      <c r="AJ26" s="311">
        <v>0</v>
      </c>
      <c r="AK26" s="313">
        <v>1</v>
      </c>
      <c r="AL26" s="314">
        <v>0</v>
      </c>
    </row>
    <row r="27" spans="1:38" ht="27">
      <c r="A27" s="310">
        <v>23</v>
      </c>
      <c r="B27" s="261" t="s">
        <v>149</v>
      </c>
      <c r="C27" s="267">
        <v>212</v>
      </c>
      <c r="D27" s="311">
        <v>0</v>
      </c>
      <c r="E27" s="311">
        <v>0</v>
      </c>
      <c r="F27" s="311">
        <v>0</v>
      </c>
      <c r="G27" s="311">
        <v>0</v>
      </c>
      <c r="H27" s="311">
        <v>0</v>
      </c>
      <c r="I27" s="312">
        <v>5</v>
      </c>
      <c r="J27" s="311">
        <v>0</v>
      </c>
      <c r="K27" s="311">
        <v>0</v>
      </c>
      <c r="L27" s="311">
        <v>1</v>
      </c>
      <c r="M27" s="311">
        <v>1</v>
      </c>
      <c r="N27" s="311">
        <v>1</v>
      </c>
      <c r="O27" s="311">
        <v>1</v>
      </c>
      <c r="P27" s="311">
        <v>0</v>
      </c>
      <c r="Q27" s="311">
        <v>0</v>
      </c>
      <c r="R27" s="311">
        <v>0</v>
      </c>
      <c r="S27" s="311">
        <v>0</v>
      </c>
      <c r="T27" s="311">
        <v>0</v>
      </c>
      <c r="U27" s="311">
        <v>0</v>
      </c>
      <c r="V27" s="311">
        <v>0</v>
      </c>
      <c r="W27" s="312">
        <v>4</v>
      </c>
      <c r="X27" s="311">
        <v>2</v>
      </c>
      <c r="Y27" s="311">
        <v>0</v>
      </c>
      <c r="Z27" s="311">
        <v>0</v>
      </c>
      <c r="AA27" s="311">
        <v>0</v>
      </c>
      <c r="AB27" s="311">
        <v>1</v>
      </c>
      <c r="AC27" s="311">
        <v>0</v>
      </c>
      <c r="AD27" s="311">
        <v>0</v>
      </c>
      <c r="AE27" s="311">
        <v>0</v>
      </c>
      <c r="AF27" s="311">
        <v>0</v>
      </c>
      <c r="AG27" s="311">
        <v>0</v>
      </c>
      <c r="AH27" s="311">
        <v>0</v>
      </c>
      <c r="AI27" s="311">
        <v>1</v>
      </c>
      <c r="AJ27" s="311">
        <v>0</v>
      </c>
      <c r="AK27" s="313">
        <v>0</v>
      </c>
      <c r="AL27" s="314">
        <v>0</v>
      </c>
    </row>
    <row r="28" spans="1:38" ht="13.5">
      <c r="A28" s="310">
        <v>24</v>
      </c>
      <c r="B28" s="261" t="s">
        <v>150</v>
      </c>
      <c r="C28" s="260">
        <v>214</v>
      </c>
      <c r="D28" s="311">
        <v>0</v>
      </c>
      <c r="E28" s="311">
        <v>0</v>
      </c>
      <c r="F28" s="311">
        <v>0</v>
      </c>
      <c r="G28" s="311">
        <v>0</v>
      </c>
      <c r="H28" s="311">
        <v>0</v>
      </c>
      <c r="I28" s="312">
        <v>65</v>
      </c>
      <c r="J28" s="311">
        <v>0</v>
      </c>
      <c r="K28" s="311">
        <v>1</v>
      </c>
      <c r="L28" s="311">
        <v>0</v>
      </c>
      <c r="M28" s="311">
        <v>0</v>
      </c>
      <c r="N28" s="311">
        <v>0</v>
      </c>
      <c r="O28" s="311">
        <v>3</v>
      </c>
      <c r="P28" s="311">
        <v>0</v>
      </c>
      <c r="Q28" s="311">
        <v>0</v>
      </c>
      <c r="R28" s="311">
        <v>0</v>
      </c>
      <c r="S28" s="311">
        <v>0</v>
      </c>
      <c r="T28" s="311">
        <v>0</v>
      </c>
      <c r="U28" s="311">
        <v>0</v>
      </c>
      <c r="V28" s="311">
        <v>0</v>
      </c>
      <c r="W28" s="312">
        <v>4</v>
      </c>
      <c r="X28" s="311">
        <v>1</v>
      </c>
      <c r="Y28" s="311">
        <v>0</v>
      </c>
      <c r="Z28" s="311">
        <v>0</v>
      </c>
      <c r="AA28" s="311">
        <v>0</v>
      </c>
      <c r="AB28" s="311">
        <v>17</v>
      </c>
      <c r="AC28" s="311">
        <v>0</v>
      </c>
      <c r="AD28" s="311">
        <v>0</v>
      </c>
      <c r="AE28" s="311">
        <v>44</v>
      </c>
      <c r="AF28" s="311">
        <v>0</v>
      </c>
      <c r="AG28" s="311">
        <v>0</v>
      </c>
      <c r="AH28" s="311">
        <v>5</v>
      </c>
      <c r="AI28" s="311">
        <v>16</v>
      </c>
      <c r="AJ28" s="311">
        <v>0</v>
      </c>
      <c r="AK28" s="313">
        <v>31</v>
      </c>
      <c r="AL28" s="314">
        <v>0</v>
      </c>
    </row>
    <row r="29" spans="1:38" ht="13.5">
      <c r="A29" s="310">
        <v>25</v>
      </c>
      <c r="B29" s="261" t="s">
        <v>151</v>
      </c>
      <c r="C29" s="267">
        <v>218</v>
      </c>
      <c r="D29" s="311">
        <v>1</v>
      </c>
      <c r="E29" s="311">
        <v>0</v>
      </c>
      <c r="F29" s="311">
        <v>0</v>
      </c>
      <c r="G29" s="311">
        <v>0</v>
      </c>
      <c r="H29" s="311">
        <v>1</v>
      </c>
      <c r="I29" s="312">
        <v>13</v>
      </c>
      <c r="J29" s="311">
        <v>0</v>
      </c>
      <c r="K29" s="311">
        <v>0</v>
      </c>
      <c r="L29" s="311">
        <v>1</v>
      </c>
      <c r="M29" s="311">
        <v>0</v>
      </c>
      <c r="N29" s="311">
        <v>4</v>
      </c>
      <c r="O29" s="311">
        <v>2</v>
      </c>
      <c r="P29" s="311">
        <v>0</v>
      </c>
      <c r="Q29" s="311">
        <v>0</v>
      </c>
      <c r="R29" s="311">
        <v>0</v>
      </c>
      <c r="S29" s="311">
        <v>0</v>
      </c>
      <c r="T29" s="311">
        <v>0</v>
      </c>
      <c r="U29" s="311">
        <v>0</v>
      </c>
      <c r="V29" s="311">
        <v>0</v>
      </c>
      <c r="W29" s="312">
        <v>7</v>
      </c>
      <c r="X29" s="311">
        <v>1</v>
      </c>
      <c r="Y29" s="311">
        <v>0</v>
      </c>
      <c r="Z29" s="311">
        <v>0</v>
      </c>
      <c r="AA29" s="311">
        <v>0</v>
      </c>
      <c r="AB29" s="311">
        <v>3</v>
      </c>
      <c r="AC29" s="311">
        <v>0</v>
      </c>
      <c r="AD29" s="311">
        <v>0</v>
      </c>
      <c r="AE29" s="311">
        <v>3</v>
      </c>
      <c r="AF29" s="311">
        <v>0</v>
      </c>
      <c r="AG29" s="311">
        <v>0</v>
      </c>
      <c r="AH29" s="311">
        <v>0</v>
      </c>
      <c r="AI29" s="311">
        <v>3</v>
      </c>
      <c r="AJ29" s="311">
        <v>0</v>
      </c>
      <c r="AK29" s="313">
        <v>0</v>
      </c>
      <c r="AL29" s="314">
        <v>0</v>
      </c>
    </row>
    <row r="30" spans="1:38" ht="54">
      <c r="A30" s="310">
        <v>26</v>
      </c>
      <c r="B30" s="266" t="s">
        <v>152</v>
      </c>
      <c r="C30" s="267" t="s">
        <v>153</v>
      </c>
      <c r="D30" s="311">
        <v>5</v>
      </c>
      <c r="E30" s="311">
        <v>0</v>
      </c>
      <c r="F30" s="311">
        <v>0</v>
      </c>
      <c r="G30" s="311">
        <v>0</v>
      </c>
      <c r="H30" s="311">
        <v>7</v>
      </c>
      <c r="I30" s="312">
        <v>178</v>
      </c>
      <c r="J30" s="311">
        <v>0</v>
      </c>
      <c r="K30" s="311">
        <v>4</v>
      </c>
      <c r="L30" s="311">
        <v>1</v>
      </c>
      <c r="M30" s="311">
        <v>1</v>
      </c>
      <c r="N30" s="311">
        <v>5</v>
      </c>
      <c r="O30" s="311">
        <v>0</v>
      </c>
      <c r="P30" s="311">
        <v>1</v>
      </c>
      <c r="Q30" s="311">
        <v>0</v>
      </c>
      <c r="R30" s="311">
        <v>0</v>
      </c>
      <c r="S30" s="311">
        <v>0</v>
      </c>
      <c r="T30" s="311">
        <v>0</v>
      </c>
      <c r="U30" s="311">
        <v>0</v>
      </c>
      <c r="V30" s="311">
        <v>0</v>
      </c>
      <c r="W30" s="312">
        <v>12</v>
      </c>
      <c r="X30" s="311">
        <v>4</v>
      </c>
      <c r="Y30" s="311">
        <v>0</v>
      </c>
      <c r="Z30" s="311">
        <v>0</v>
      </c>
      <c r="AA30" s="311">
        <v>0</v>
      </c>
      <c r="AB30" s="311">
        <v>42</v>
      </c>
      <c r="AC30" s="311">
        <v>0</v>
      </c>
      <c r="AD30" s="311">
        <v>0</v>
      </c>
      <c r="AE30" s="311">
        <v>119</v>
      </c>
      <c r="AF30" s="311">
        <v>5</v>
      </c>
      <c r="AG30" s="311">
        <v>0</v>
      </c>
      <c r="AH30" s="311">
        <v>1</v>
      </c>
      <c r="AI30" s="311">
        <v>19</v>
      </c>
      <c r="AJ30" s="311">
        <v>4</v>
      </c>
      <c r="AK30" s="313">
        <v>5</v>
      </c>
      <c r="AL30" s="314">
        <v>9</v>
      </c>
    </row>
    <row r="31" spans="1:38" ht="13.5">
      <c r="A31" s="310">
        <v>27</v>
      </c>
      <c r="B31" s="261" t="s">
        <v>154</v>
      </c>
      <c r="C31" s="267">
        <v>223</v>
      </c>
      <c r="D31" s="311">
        <v>1</v>
      </c>
      <c r="E31" s="311">
        <v>0</v>
      </c>
      <c r="F31" s="311">
        <v>0</v>
      </c>
      <c r="G31" s="311">
        <v>0</v>
      </c>
      <c r="H31" s="311">
        <v>2</v>
      </c>
      <c r="I31" s="312">
        <v>7</v>
      </c>
      <c r="J31" s="311">
        <v>0</v>
      </c>
      <c r="K31" s="311">
        <v>0</v>
      </c>
      <c r="L31" s="311">
        <v>0</v>
      </c>
      <c r="M31" s="311">
        <v>0</v>
      </c>
      <c r="N31" s="311">
        <v>0</v>
      </c>
      <c r="O31" s="311">
        <v>6</v>
      </c>
      <c r="P31" s="311">
        <v>1</v>
      </c>
      <c r="Q31" s="311">
        <v>0</v>
      </c>
      <c r="R31" s="311">
        <v>0</v>
      </c>
      <c r="S31" s="311">
        <v>0</v>
      </c>
      <c r="T31" s="311">
        <v>0</v>
      </c>
      <c r="U31" s="311">
        <v>0</v>
      </c>
      <c r="V31" s="311">
        <v>0</v>
      </c>
      <c r="W31" s="312">
        <v>7</v>
      </c>
      <c r="X31" s="311">
        <v>0</v>
      </c>
      <c r="Y31" s="311">
        <v>0</v>
      </c>
      <c r="Z31" s="311">
        <v>0</v>
      </c>
      <c r="AA31" s="311">
        <v>0</v>
      </c>
      <c r="AB31" s="311">
        <v>0</v>
      </c>
      <c r="AC31" s="311">
        <v>0</v>
      </c>
      <c r="AD31" s="311">
        <v>0</v>
      </c>
      <c r="AE31" s="311">
        <v>0</v>
      </c>
      <c r="AF31" s="311">
        <v>0</v>
      </c>
      <c r="AG31" s="311">
        <v>0</v>
      </c>
      <c r="AH31" s="311">
        <v>0</v>
      </c>
      <c r="AI31" s="311">
        <v>0</v>
      </c>
      <c r="AJ31" s="311">
        <v>0</v>
      </c>
      <c r="AK31" s="313">
        <v>0</v>
      </c>
      <c r="AL31" s="314">
        <v>0</v>
      </c>
    </row>
    <row r="32" spans="1:38" ht="13.5">
      <c r="A32" s="310">
        <v>28</v>
      </c>
      <c r="B32" s="261" t="s">
        <v>155</v>
      </c>
      <c r="C32" s="267">
        <v>224</v>
      </c>
      <c r="D32" s="311">
        <v>0</v>
      </c>
      <c r="E32" s="311">
        <v>0</v>
      </c>
      <c r="F32" s="311">
        <v>0</v>
      </c>
      <c r="G32" s="311">
        <v>0</v>
      </c>
      <c r="H32" s="311">
        <v>0</v>
      </c>
      <c r="I32" s="312">
        <v>0</v>
      </c>
      <c r="J32" s="311">
        <v>0</v>
      </c>
      <c r="K32" s="311">
        <v>0</v>
      </c>
      <c r="L32" s="311">
        <v>0</v>
      </c>
      <c r="M32" s="311">
        <v>0</v>
      </c>
      <c r="N32" s="311">
        <v>0</v>
      </c>
      <c r="O32" s="311">
        <v>0</v>
      </c>
      <c r="P32" s="311">
        <v>0</v>
      </c>
      <c r="Q32" s="311">
        <v>0</v>
      </c>
      <c r="R32" s="311">
        <v>0</v>
      </c>
      <c r="S32" s="311">
        <v>0</v>
      </c>
      <c r="T32" s="311">
        <v>0</v>
      </c>
      <c r="U32" s="311">
        <v>0</v>
      </c>
      <c r="V32" s="311">
        <v>0</v>
      </c>
      <c r="W32" s="312">
        <v>0</v>
      </c>
      <c r="X32" s="311">
        <v>0</v>
      </c>
      <c r="Y32" s="311">
        <v>0</v>
      </c>
      <c r="Z32" s="311">
        <v>0</v>
      </c>
      <c r="AA32" s="311">
        <v>0</v>
      </c>
      <c r="AB32" s="311">
        <v>0</v>
      </c>
      <c r="AC32" s="311">
        <v>0</v>
      </c>
      <c r="AD32" s="311">
        <v>0</v>
      </c>
      <c r="AE32" s="311">
        <v>0</v>
      </c>
      <c r="AF32" s="311">
        <v>0</v>
      </c>
      <c r="AG32" s="311">
        <v>0</v>
      </c>
      <c r="AH32" s="311">
        <v>0</v>
      </c>
      <c r="AI32" s="311">
        <v>0</v>
      </c>
      <c r="AJ32" s="311">
        <v>0</v>
      </c>
      <c r="AK32" s="313">
        <v>0</v>
      </c>
      <c r="AL32" s="314">
        <v>0</v>
      </c>
    </row>
    <row r="33" spans="1:38" ht="54">
      <c r="A33" s="310">
        <v>29</v>
      </c>
      <c r="B33" s="261" t="s">
        <v>156</v>
      </c>
      <c r="C33" s="267">
        <v>236</v>
      </c>
      <c r="D33" s="311">
        <v>0</v>
      </c>
      <c r="E33" s="311">
        <v>0</v>
      </c>
      <c r="F33" s="311">
        <v>0</v>
      </c>
      <c r="G33" s="311">
        <v>0</v>
      </c>
      <c r="H33" s="311">
        <v>1</v>
      </c>
      <c r="I33" s="312">
        <v>122</v>
      </c>
      <c r="J33" s="311">
        <v>0</v>
      </c>
      <c r="K33" s="311">
        <v>28</v>
      </c>
      <c r="L33" s="311">
        <v>15</v>
      </c>
      <c r="M33" s="311">
        <v>9</v>
      </c>
      <c r="N33" s="311">
        <v>15</v>
      </c>
      <c r="O33" s="311">
        <v>2</v>
      </c>
      <c r="P33" s="311">
        <v>1</v>
      </c>
      <c r="Q33" s="311">
        <v>0</v>
      </c>
      <c r="R33" s="311">
        <v>0</v>
      </c>
      <c r="S33" s="311">
        <v>0</v>
      </c>
      <c r="T33" s="311">
        <v>0</v>
      </c>
      <c r="U33" s="311">
        <v>0</v>
      </c>
      <c r="V33" s="311">
        <v>0</v>
      </c>
      <c r="W33" s="312">
        <v>70</v>
      </c>
      <c r="X33" s="311">
        <v>46</v>
      </c>
      <c r="Y33" s="311">
        <v>0</v>
      </c>
      <c r="Z33" s="311">
        <v>0</v>
      </c>
      <c r="AA33" s="311">
        <v>0</v>
      </c>
      <c r="AB33" s="311">
        <v>42</v>
      </c>
      <c r="AC33" s="311">
        <v>0</v>
      </c>
      <c r="AD33" s="311">
        <v>0</v>
      </c>
      <c r="AE33" s="311">
        <v>10</v>
      </c>
      <c r="AF33" s="311">
        <v>0</v>
      </c>
      <c r="AG33" s="311">
        <v>0</v>
      </c>
      <c r="AH33" s="311">
        <v>9</v>
      </c>
      <c r="AI33" s="311">
        <v>56</v>
      </c>
      <c r="AJ33" s="311">
        <v>10</v>
      </c>
      <c r="AK33" s="313">
        <v>2</v>
      </c>
      <c r="AL33" s="314">
        <v>3</v>
      </c>
    </row>
    <row r="34" spans="1:38" ht="40.5">
      <c r="A34" s="310">
        <v>30</v>
      </c>
      <c r="B34" s="261" t="s">
        <v>157</v>
      </c>
      <c r="C34" s="267">
        <v>237</v>
      </c>
      <c r="D34" s="311">
        <v>0</v>
      </c>
      <c r="E34" s="311">
        <v>0</v>
      </c>
      <c r="F34" s="311">
        <v>0</v>
      </c>
      <c r="G34" s="311">
        <v>0</v>
      </c>
      <c r="H34" s="311">
        <v>0</v>
      </c>
      <c r="I34" s="312">
        <v>3</v>
      </c>
      <c r="J34" s="311">
        <v>0</v>
      </c>
      <c r="K34" s="311">
        <v>0</v>
      </c>
      <c r="L34" s="311">
        <v>1</v>
      </c>
      <c r="M34" s="311">
        <v>0</v>
      </c>
      <c r="N34" s="311">
        <v>0</v>
      </c>
      <c r="O34" s="311">
        <v>0</v>
      </c>
      <c r="P34" s="311">
        <v>1</v>
      </c>
      <c r="Q34" s="311">
        <v>0</v>
      </c>
      <c r="R34" s="311">
        <v>0</v>
      </c>
      <c r="S34" s="311">
        <v>0</v>
      </c>
      <c r="T34" s="311">
        <v>0</v>
      </c>
      <c r="U34" s="311">
        <v>0</v>
      </c>
      <c r="V34" s="311">
        <v>0</v>
      </c>
      <c r="W34" s="312">
        <v>2</v>
      </c>
      <c r="X34" s="311">
        <v>1</v>
      </c>
      <c r="Y34" s="311">
        <v>0</v>
      </c>
      <c r="Z34" s="311">
        <v>0</v>
      </c>
      <c r="AA34" s="311">
        <v>0</v>
      </c>
      <c r="AB34" s="311">
        <v>1</v>
      </c>
      <c r="AC34" s="311">
        <v>0</v>
      </c>
      <c r="AD34" s="311">
        <v>0</v>
      </c>
      <c r="AE34" s="311">
        <v>0</v>
      </c>
      <c r="AF34" s="311">
        <v>0</v>
      </c>
      <c r="AG34" s="311">
        <v>0</v>
      </c>
      <c r="AH34" s="311">
        <v>0</v>
      </c>
      <c r="AI34" s="311">
        <v>1</v>
      </c>
      <c r="AJ34" s="311">
        <v>0</v>
      </c>
      <c r="AK34" s="313">
        <v>0</v>
      </c>
      <c r="AL34" s="314">
        <v>0</v>
      </c>
    </row>
    <row r="35" spans="1:38" ht="13.5">
      <c r="A35" s="310">
        <v>31</v>
      </c>
      <c r="B35" s="261" t="s">
        <v>158</v>
      </c>
      <c r="C35" s="267">
        <v>239</v>
      </c>
      <c r="D35" s="315">
        <v>0</v>
      </c>
      <c r="E35" s="316">
        <v>0</v>
      </c>
      <c r="F35" s="316">
        <v>0</v>
      </c>
      <c r="G35" s="316">
        <v>0</v>
      </c>
      <c r="H35" s="315">
        <v>11</v>
      </c>
      <c r="I35" s="317">
        <v>18</v>
      </c>
      <c r="J35" s="315">
        <v>0</v>
      </c>
      <c r="K35" s="315">
        <v>2</v>
      </c>
      <c r="L35" s="315">
        <v>5</v>
      </c>
      <c r="M35" s="315">
        <v>0</v>
      </c>
      <c r="N35" s="315">
        <v>0</v>
      </c>
      <c r="O35" s="315">
        <v>1</v>
      </c>
      <c r="P35" s="315">
        <v>0</v>
      </c>
      <c r="Q35" s="315">
        <v>0</v>
      </c>
      <c r="R35" s="315">
        <v>0</v>
      </c>
      <c r="S35" s="315">
        <v>0</v>
      </c>
      <c r="T35" s="315">
        <v>0</v>
      </c>
      <c r="U35" s="315">
        <v>0</v>
      </c>
      <c r="V35" s="315">
        <v>0</v>
      </c>
      <c r="W35" s="317">
        <v>8</v>
      </c>
      <c r="X35" s="311">
        <v>6</v>
      </c>
      <c r="Y35" s="311">
        <v>0</v>
      </c>
      <c r="Z35" s="318">
        <v>0</v>
      </c>
      <c r="AA35" s="318">
        <v>0</v>
      </c>
      <c r="AB35" s="318">
        <v>7</v>
      </c>
      <c r="AC35" s="318">
        <v>0</v>
      </c>
      <c r="AD35" s="318">
        <v>0</v>
      </c>
      <c r="AE35" s="318">
        <v>3</v>
      </c>
      <c r="AF35" s="318">
        <v>0</v>
      </c>
      <c r="AG35" s="318">
        <v>0</v>
      </c>
      <c r="AH35" s="318">
        <v>0</v>
      </c>
      <c r="AI35" s="318">
        <v>5</v>
      </c>
      <c r="AJ35" s="318">
        <v>0</v>
      </c>
      <c r="AK35" s="319">
        <v>0</v>
      </c>
      <c r="AL35" s="320">
        <v>5</v>
      </c>
    </row>
    <row r="36" spans="1:38" ht="40.5">
      <c r="A36" s="310">
        <v>32</v>
      </c>
      <c r="B36" s="261" t="s">
        <v>159</v>
      </c>
      <c r="C36" s="267">
        <v>260</v>
      </c>
      <c r="D36" s="311">
        <v>2</v>
      </c>
      <c r="E36" s="311">
        <v>0</v>
      </c>
      <c r="F36" s="311">
        <v>0</v>
      </c>
      <c r="G36" s="311">
        <v>0</v>
      </c>
      <c r="H36" s="311">
        <v>7</v>
      </c>
      <c r="I36" s="312">
        <v>1079</v>
      </c>
      <c r="J36" s="311">
        <v>0</v>
      </c>
      <c r="K36" s="311">
        <v>96</v>
      </c>
      <c r="L36" s="311">
        <v>41</v>
      </c>
      <c r="M36" s="311">
        <v>15</v>
      </c>
      <c r="N36" s="311">
        <v>48</v>
      </c>
      <c r="O36" s="311">
        <v>98</v>
      </c>
      <c r="P36" s="311">
        <v>40</v>
      </c>
      <c r="Q36" s="311">
        <v>9</v>
      </c>
      <c r="R36" s="311">
        <v>1</v>
      </c>
      <c r="S36" s="311">
        <v>0</v>
      </c>
      <c r="T36" s="311">
        <v>0</v>
      </c>
      <c r="U36" s="311">
        <v>0</v>
      </c>
      <c r="V36" s="311">
        <v>0</v>
      </c>
      <c r="W36" s="312">
        <v>348</v>
      </c>
      <c r="X36" s="311">
        <v>192</v>
      </c>
      <c r="Y36" s="311">
        <v>0</v>
      </c>
      <c r="Z36" s="311">
        <v>0</v>
      </c>
      <c r="AA36" s="311">
        <v>0</v>
      </c>
      <c r="AB36" s="311">
        <v>710</v>
      </c>
      <c r="AC36" s="311">
        <v>0</v>
      </c>
      <c r="AD36" s="311">
        <v>0</v>
      </c>
      <c r="AE36" s="311">
        <v>20</v>
      </c>
      <c r="AF36" s="311">
        <v>1</v>
      </c>
      <c r="AG36" s="311">
        <v>0</v>
      </c>
      <c r="AH36" s="311">
        <v>20</v>
      </c>
      <c r="AI36" s="311">
        <v>698</v>
      </c>
      <c r="AJ36" s="311">
        <v>895</v>
      </c>
      <c r="AK36" s="313">
        <v>3</v>
      </c>
      <c r="AL36" s="314">
        <v>124</v>
      </c>
    </row>
    <row r="37" spans="1:38" ht="40.5">
      <c r="A37" s="321">
        <v>33</v>
      </c>
      <c r="B37" s="261" t="s">
        <v>160</v>
      </c>
      <c r="C37" s="267">
        <v>262</v>
      </c>
      <c r="D37" s="311">
        <v>0</v>
      </c>
      <c r="E37" s="311">
        <v>0</v>
      </c>
      <c r="F37" s="311">
        <v>0</v>
      </c>
      <c r="G37" s="311">
        <v>0</v>
      </c>
      <c r="H37" s="311">
        <v>1</v>
      </c>
      <c r="I37" s="312">
        <v>56</v>
      </c>
      <c r="J37" s="311">
        <v>0</v>
      </c>
      <c r="K37" s="311">
        <v>3</v>
      </c>
      <c r="L37" s="311">
        <v>2</v>
      </c>
      <c r="M37" s="311">
        <v>3</v>
      </c>
      <c r="N37" s="311">
        <v>6</v>
      </c>
      <c r="O37" s="311">
        <v>5</v>
      </c>
      <c r="P37" s="311">
        <v>18</v>
      </c>
      <c r="Q37" s="311">
        <v>3</v>
      </c>
      <c r="R37" s="311">
        <v>5</v>
      </c>
      <c r="S37" s="311">
        <v>0</v>
      </c>
      <c r="T37" s="311">
        <v>0</v>
      </c>
      <c r="U37" s="311">
        <v>0</v>
      </c>
      <c r="V37" s="311">
        <v>0</v>
      </c>
      <c r="W37" s="312">
        <v>45</v>
      </c>
      <c r="X37" s="311">
        <v>13</v>
      </c>
      <c r="Y37" s="311">
        <v>0</v>
      </c>
      <c r="Z37" s="311">
        <v>0</v>
      </c>
      <c r="AA37" s="311">
        <v>0</v>
      </c>
      <c r="AB37" s="311">
        <v>7</v>
      </c>
      <c r="AC37" s="311">
        <v>0</v>
      </c>
      <c r="AD37" s="311">
        <v>0</v>
      </c>
      <c r="AE37" s="311">
        <v>4</v>
      </c>
      <c r="AF37" s="311">
        <v>0</v>
      </c>
      <c r="AG37" s="311">
        <v>0</v>
      </c>
      <c r="AH37" s="311">
        <v>1</v>
      </c>
      <c r="AI37" s="311">
        <v>19</v>
      </c>
      <c r="AJ37" s="311">
        <v>43</v>
      </c>
      <c r="AK37" s="313">
        <v>0</v>
      </c>
      <c r="AL37" s="314">
        <v>0</v>
      </c>
    </row>
    <row r="38" spans="1:38" ht="13.5">
      <c r="A38" s="310">
        <v>34</v>
      </c>
      <c r="B38" s="261" t="s">
        <v>161</v>
      </c>
      <c r="C38" s="267">
        <v>273</v>
      </c>
      <c r="D38" s="311">
        <v>0</v>
      </c>
      <c r="E38" s="311">
        <v>0</v>
      </c>
      <c r="F38" s="311">
        <v>0</v>
      </c>
      <c r="G38" s="311">
        <v>0</v>
      </c>
      <c r="H38" s="311">
        <v>0</v>
      </c>
      <c r="I38" s="312">
        <v>262</v>
      </c>
      <c r="J38" s="311">
        <v>0</v>
      </c>
      <c r="K38" s="311">
        <v>4</v>
      </c>
      <c r="L38" s="311">
        <v>0</v>
      </c>
      <c r="M38" s="311">
        <v>0</v>
      </c>
      <c r="N38" s="311">
        <v>1</v>
      </c>
      <c r="O38" s="311">
        <v>1</v>
      </c>
      <c r="P38" s="311">
        <v>0</v>
      </c>
      <c r="Q38" s="311">
        <v>0</v>
      </c>
      <c r="R38" s="311">
        <v>0</v>
      </c>
      <c r="S38" s="311">
        <v>0</v>
      </c>
      <c r="T38" s="311">
        <v>0</v>
      </c>
      <c r="U38" s="311">
        <v>0</v>
      </c>
      <c r="V38" s="311">
        <v>0</v>
      </c>
      <c r="W38" s="312">
        <v>6</v>
      </c>
      <c r="X38" s="311">
        <v>2</v>
      </c>
      <c r="Y38" s="311">
        <v>0</v>
      </c>
      <c r="Z38" s="311">
        <v>0</v>
      </c>
      <c r="AA38" s="311">
        <v>0</v>
      </c>
      <c r="AB38" s="311">
        <v>24</v>
      </c>
      <c r="AC38" s="311">
        <v>0</v>
      </c>
      <c r="AD38" s="311">
        <v>0</v>
      </c>
      <c r="AE38" s="311">
        <v>156</v>
      </c>
      <c r="AF38" s="311">
        <v>76</v>
      </c>
      <c r="AG38" s="311">
        <v>0</v>
      </c>
      <c r="AH38" s="311">
        <v>6</v>
      </c>
      <c r="AI38" s="311">
        <v>14</v>
      </c>
      <c r="AJ38" s="311">
        <v>231</v>
      </c>
      <c r="AK38" s="313">
        <v>0</v>
      </c>
      <c r="AL38" s="314">
        <v>5</v>
      </c>
    </row>
    <row r="39" spans="1:38" ht="27">
      <c r="A39" s="310">
        <v>35</v>
      </c>
      <c r="B39" s="266" t="s">
        <v>162</v>
      </c>
      <c r="C39" s="267" t="s">
        <v>163</v>
      </c>
      <c r="D39" s="311">
        <v>0</v>
      </c>
      <c r="E39" s="311">
        <v>0</v>
      </c>
      <c r="F39" s="311">
        <v>0</v>
      </c>
      <c r="G39" s="311">
        <v>3</v>
      </c>
      <c r="H39" s="311">
        <v>0</v>
      </c>
      <c r="I39" s="312">
        <v>189</v>
      </c>
      <c r="J39" s="311">
        <v>0</v>
      </c>
      <c r="K39" s="311">
        <v>16</v>
      </c>
      <c r="L39" s="311">
        <v>4</v>
      </c>
      <c r="M39" s="311">
        <v>2</v>
      </c>
      <c r="N39" s="311">
        <v>6</v>
      </c>
      <c r="O39" s="311">
        <v>3</v>
      </c>
      <c r="P39" s="311">
        <v>0</v>
      </c>
      <c r="Q39" s="311">
        <v>0</v>
      </c>
      <c r="R39" s="311">
        <v>0</v>
      </c>
      <c r="S39" s="311">
        <v>0</v>
      </c>
      <c r="T39" s="311">
        <v>0</v>
      </c>
      <c r="U39" s="311">
        <v>0</v>
      </c>
      <c r="V39" s="311">
        <v>0</v>
      </c>
      <c r="W39" s="312">
        <v>31</v>
      </c>
      <c r="X39" s="311">
        <v>21</v>
      </c>
      <c r="Y39" s="311">
        <v>0</v>
      </c>
      <c r="Z39" s="311">
        <v>0</v>
      </c>
      <c r="AA39" s="311">
        <v>0</v>
      </c>
      <c r="AB39" s="311">
        <v>90</v>
      </c>
      <c r="AC39" s="311">
        <v>0</v>
      </c>
      <c r="AD39" s="311">
        <v>0</v>
      </c>
      <c r="AE39" s="311">
        <v>59</v>
      </c>
      <c r="AF39" s="311">
        <v>9</v>
      </c>
      <c r="AG39" s="311">
        <v>0</v>
      </c>
      <c r="AH39" s="311">
        <v>19</v>
      </c>
      <c r="AI39" s="311">
        <v>77</v>
      </c>
      <c r="AJ39" s="311">
        <v>157</v>
      </c>
      <c r="AK39" s="313">
        <v>1</v>
      </c>
      <c r="AL39" s="314">
        <v>25</v>
      </c>
    </row>
    <row r="40" spans="1:38" ht="27">
      <c r="A40" s="321">
        <v>36</v>
      </c>
      <c r="B40" s="266" t="s">
        <v>164</v>
      </c>
      <c r="C40" s="267">
        <v>276</v>
      </c>
      <c r="D40" s="311">
        <v>0</v>
      </c>
      <c r="E40" s="311">
        <v>0</v>
      </c>
      <c r="F40" s="311">
        <v>0</v>
      </c>
      <c r="G40" s="311">
        <v>0</v>
      </c>
      <c r="H40" s="311">
        <v>4</v>
      </c>
      <c r="I40" s="312">
        <v>129</v>
      </c>
      <c r="J40" s="311">
        <v>0</v>
      </c>
      <c r="K40" s="311">
        <v>5</v>
      </c>
      <c r="L40" s="311">
        <v>1</v>
      </c>
      <c r="M40" s="311">
        <v>0</v>
      </c>
      <c r="N40" s="311">
        <v>2</v>
      </c>
      <c r="O40" s="311">
        <v>2</v>
      </c>
      <c r="P40" s="311">
        <v>2</v>
      </c>
      <c r="Q40" s="311">
        <v>0</v>
      </c>
      <c r="R40" s="311">
        <v>0</v>
      </c>
      <c r="S40" s="311">
        <v>0</v>
      </c>
      <c r="T40" s="311">
        <v>0</v>
      </c>
      <c r="U40" s="311">
        <v>0</v>
      </c>
      <c r="V40" s="311">
        <v>0</v>
      </c>
      <c r="W40" s="312">
        <v>12</v>
      </c>
      <c r="X40" s="311">
        <v>6</v>
      </c>
      <c r="Y40" s="311">
        <v>0</v>
      </c>
      <c r="Z40" s="311">
        <v>0</v>
      </c>
      <c r="AA40" s="311">
        <v>0</v>
      </c>
      <c r="AB40" s="311">
        <v>87</v>
      </c>
      <c r="AC40" s="311">
        <v>0</v>
      </c>
      <c r="AD40" s="311">
        <v>0</v>
      </c>
      <c r="AE40" s="311">
        <v>27</v>
      </c>
      <c r="AF40" s="311">
        <v>3</v>
      </c>
      <c r="AG40" s="311">
        <v>0</v>
      </c>
      <c r="AH40" s="311">
        <v>12</v>
      </c>
      <c r="AI40" s="311">
        <v>19</v>
      </c>
      <c r="AJ40" s="311">
        <v>75</v>
      </c>
      <c r="AK40" s="313">
        <v>0</v>
      </c>
      <c r="AL40" s="314">
        <v>7</v>
      </c>
    </row>
    <row r="41" spans="1:38" ht="27">
      <c r="A41" s="310">
        <v>37</v>
      </c>
      <c r="B41" s="261" t="s">
        <v>165</v>
      </c>
      <c r="C41" s="268" t="s">
        <v>166</v>
      </c>
      <c r="D41" s="311">
        <v>0</v>
      </c>
      <c r="E41" s="311">
        <v>0</v>
      </c>
      <c r="F41" s="311">
        <v>0</v>
      </c>
      <c r="G41" s="311">
        <v>0</v>
      </c>
      <c r="H41" s="311">
        <v>1</v>
      </c>
      <c r="I41" s="312">
        <v>4</v>
      </c>
      <c r="J41" s="311">
        <v>0</v>
      </c>
      <c r="K41" s="311">
        <v>0</v>
      </c>
      <c r="L41" s="311">
        <v>0</v>
      </c>
      <c r="M41" s="311">
        <v>0</v>
      </c>
      <c r="N41" s="311">
        <v>0</v>
      </c>
      <c r="O41" s="311">
        <v>0</v>
      </c>
      <c r="P41" s="311">
        <v>0</v>
      </c>
      <c r="Q41" s="311">
        <v>0</v>
      </c>
      <c r="R41" s="311">
        <v>0</v>
      </c>
      <c r="S41" s="311">
        <v>0</v>
      </c>
      <c r="T41" s="311">
        <v>0</v>
      </c>
      <c r="U41" s="311">
        <v>0</v>
      </c>
      <c r="V41" s="311">
        <v>0</v>
      </c>
      <c r="W41" s="312">
        <v>0</v>
      </c>
      <c r="X41" s="311">
        <v>0</v>
      </c>
      <c r="Y41" s="311">
        <v>0</v>
      </c>
      <c r="Z41" s="311">
        <v>0</v>
      </c>
      <c r="AA41" s="311">
        <v>0</v>
      </c>
      <c r="AB41" s="311">
        <v>0</v>
      </c>
      <c r="AC41" s="311">
        <v>0</v>
      </c>
      <c r="AD41" s="311">
        <v>0</v>
      </c>
      <c r="AE41" s="311">
        <v>4</v>
      </c>
      <c r="AF41" s="311">
        <v>0</v>
      </c>
      <c r="AG41" s="311">
        <v>0</v>
      </c>
      <c r="AH41" s="311">
        <v>0</v>
      </c>
      <c r="AI41" s="311">
        <v>0</v>
      </c>
      <c r="AJ41" s="311">
        <v>0</v>
      </c>
      <c r="AK41" s="313">
        <v>0</v>
      </c>
      <c r="AL41" s="314">
        <v>0</v>
      </c>
    </row>
    <row r="42" spans="1:38" ht="40.5">
      <c r="A42" s="310">
        <v>38</v>
      </c>
      <c r="B42" s="261" t="s">
        <v>167</v>
      </c>
      <c r="C42" s="275" t="s">
        <v>168</v>
      </c>
      <c r="D42" s="311">
        <v>0</v>
      </c>
      <c r="E42" s="311">
        <v>0</v>
      </c>
      <c r="F42" s="311">
        <v>0</v>
      </c>
      <c r="G42" s="311">
        <v>0</v>
      </c>
      <c r="H42" s="311">
        <v>0</v>
      </c>
      <c r="I42" s="312">
        <v>5</v>
      </c>
      <c r="J42" s="311">
        <v>0</v>
      </c>
      <c r="K42" s="311">
        <v>0</v>
      </c>
      <c r="L42" s="311">
        <v>0</v>
      </c>
      <c r="M42" s="311">
        <v>0</v>
      </c>
      <c r="N42" s="311">
        <v>0</v>
      </c>
      <c r="O42" s="311">
        <v>0</v>
      </c>
      <c r="P42" s="311">
        <v>0</v>
      </c>
      <c r="Q42" s="311">
        <v>0</v>
      </c>
      <c r="R42" s="311">
        <v>0</v>
      </c>
      <c r="S42" s="311">
        <v>0</v>
      </c>
      <c r="T42" s="311">
        <v>0</v>
      </c>
      <c r="U42" s="311">
        <v>0</v>
      </c>
      <c r="V42" s="311">
        <v>0</v>
      </c>
      <c r="W42" s="312">
        <v>0</v>
      </c>
      <c r="X42" s="311">
        <v>0</v>
      </c>
      <c r="Y42" s="311">
        <v>0</v>
      </c>
      <c r="Z42" s="311">
        <v>0</v>
      </c>
      <c r="AA42" s="311">
        <v>0</v>
      </c>
      <c r="AB42" s="311">
        <v>3</v>
      </c>
      <c r="AC42" s="311">
        <v>0</v>
      </c>
      <c r="AD42" s="311">
        <v>0</v>
      </c>
      <c r="AE42" s="311">
        <v>2</v>
      </c>
      <c r="AF42" s="311">
        <v>0</v>
      </c>
      <c r="AG42" s="311">
        <v>0</v>
      </c>
      <c r="AH42" s="311">
        <v>1</v>
      </c>
      <c r="AI42" s="311">
        <v>0</v>
      </c>
      <c r="AJ42" s="311">
        <v>0</v>
      </c>
      <c r="AK42" s="313">
        <v>0</v>
      </c>
      <c r="AL42" s="314">
        <v>0</v>
      </c>
    </row>
    <row r="43" spans="1:38" ht="13.5">
      <c r="A43" s="310">
        <v>39</v>
      </c>
      <c r="B43" s="261" t="s">
        <v>169</v>
      </c>
      <c r="C43" s="260">
        <v>307</v>
      </c>
      <c r="D43" s="311">
        <v>0</v>
      </c>
      <c r="E43" s="311">
        <v>0</v>
      </c>
      <c r="F43" s="311">
        <v>0</v>
      </c>
      <c r="G43" s="311">
        <v>0</v>
      </c>
      <c r="H43" s="311">
        <v>0</v>
      </c>
      <c r="I43" s="312">
        <v>0</v>
      </c>
      <c r="J43" s="311">
        <v>0</v>
      </c>
      <c r="K43" s="311">
        <v>0</v>
      </c>
      <c r="L43" s="311">
        <v>0</v>
      </c>
      <c r="M43" s="311">
        <v>0</v>
      </c>
      <c r="N43" s="311">
        <v>0</v>
      </c>
      <c r="O43" s="311">
        <v>0</v>
      </c>
      <c r="P43" s="311">
        <v>0</v>
      </c>
      <c r="Q43" s="311">
        <v>0</v>
      </c>
      <c r="R43" s="311">
        <v>0</v>
      </c>
      <c r="S43" s="311">
        <v>0</v>
      </c>
      <c r="T43" s="311">
        <v>0</v>
      </c>
      <c r="U43" s="311">
        <v>0</v>
      </c>
      <c r="V43" s="311">
        <v>0</v>
      </c>
      <c r="W43" s="312">
        <v>0</v>
      </c>
      <c r="X43" s="311">
        <v>0</v>
      </c>
      <c r="Y43" s="311">
        <v>0</v>
      </c>
      <c r="Z43" s="311">
        <v>0</v>
      </c>
      <c r="AA43" s="311">
        <v>0</v>
      </c>
      <c r="AB43" s="311">
        <v>0</v>
      </c>
      <c r="AC43" s="311">
        <v>0</v>
      </c>
      <c r="AD43" s="311">
        <v>0</v>
      </c>
      <c r="AE43" s="311">
        <v>0</v>
      </c>
      <c r="AF43" s="311">
        <v>0</v>
      </c>
      <c r="AG43" s="311">
        <v>0</v>
      </c>
      <c r="AH43" s="311">
        <v>0</v>
      </c>
      <c r="AI43" s="311">
        <v>0</v>
      </c>
      <c r="AJ43" s="311">
        <v>0</v>
      </c>
      <c r="AK43" s="313">
        <v>0</v>
      </c>
      <c r="AL43" s="314">
        <v>0</v>
      </c>
    </row>
    <row r="44" spans="1:38" ht="13.5">
      <c r="A44" s="310">
        <v>40</v>
      </c>
      <c r="B44" s="261" t="s">
        <v>170</v>
      </c>
      <c r="C44" s="260">
        <v>318</v>
      </c>
      <c r="D44" s="311">
        <v>0</v>
      </c>
      <c r="E44" s="311">
        <v>0</v>
      </c>
      <c r="F44" s="311">
        <v>0</v>
      </c>
      <c r="G44" s="311">
        <v>0</v>
      </c>
      <c r="H44" s="311">
        <v>0</v>
      </c>
      <c r="I44" s="312">
        <v>0</v>
      </c>
      <c r="J44" s="311">
        <v>0</v>
      </c>
      <c r="K44" s="311">
        <v>0</v>
      </c>
      <c r="L44" s="311">
        <v>0</v>
      </c>
      <c r="M44" s="311">
        <v>0</v>
      </c>
      <c r="N44" s="311">
        <v>0</v>
      </c>
      <c r="O44" s="311">
        <v>0</v>
      </c>
      <c r="P44" s="311">
        <v>0</v>
      </c>
      <c r="Q44" s="311">
        <v>0</v>
      </c>
      <c r="R44" s="311">
        <v>0</v>
      </c>
      <c r="S44" s="311">
        <v>0</v>
      </c>
      <c r="T44" s="311">
        <v>0</v>
      </c>
      <c r="U44" s="311">
        <v>0</v>
      </c>
      <c r="V44" s="311">
        <v>0</v>
      </c>
      <c r="W44" s="312">
        <v>0</v>
      </c>
      <c r="X44" s="311">
        <v>0</v>
      </c>
      <c r="Y44" s="311">
        <v>0</v>
      </c>
      <c r="Z44" s="311">
        <v>0</v>
      </c>
      <c r="AA44" s="311">
        <v>0</v>
      </c>
      <c r="AB44" s="311">
        <v>0</v>
      </c>
      <c r="AC44" s="311">
        <v>0</v>
      </c>
      <c r="AD44" s="311">
        <v>0</v>
      </c>
      <c r="AE44" s="311">
        <v>0</v>
      </c>
      <c r="AF44" s="311">
        <v>0</v>
      </c>
      <c r="AG44" s="311">
        <v>0</v>
      </c>
      <c r="AH44" s="311">
        <v>0</v>
      </c>
      <c r="AI44" s="311">
        <v>0</v>
      </c>
      <c r="AJ44" s="311">
        <v>0</v>
      </c>
      <c r="AK44" s="313">
        <v>0</v>
      </c>
      <c r="AL44" s="314">
        <v>0</v>
      </c>
    </row>
    <row r="45" spans="1:38" ht="13.5">
      <c r="A45" s="310">
        <v>41</v>
      </c>
      <c r="B45" s="261" t="s">
        <v>171</v>
      </c>
      <c r="C45" s="260">
        <v>323</v>
      </c>
      <c r="D45" s="311">
        <v>0</v>
      </c>
      <c r="E45" s="311">
        <v>0</v>
      </c>
      <c r="F45" s="311">
        <v>0</v>
      </c>
      <c r="G45" s="311">
        <v>0</v>
      </c>
      <c r="H45" s="311">
        <v>0</v>
      </c>
      <c r="I45" s="312">
        <v>0</v>
      </c>
      <c r="J45" s="311">
        <v>0</v>
      </c>
      <c r="K45" s="311">
        <v>0</v>
      </c>
      <c r="L45" s="311">
        <v>0</v>
      </c>
      <c r="M45" s="311">
        <v>0</v>
      </c>
      <c r="N45" s="311">
        <v>0</v>
      </c>
      <c r="O45" s="311">
        <v>0</v>
      </c>
      <c r="P45" s="311">
        <v>0</v>
      </c>
      <c r="Q45" s="311">
        <v>0</v>
      </c>
      <c r="R45" s="311">
        <v>0</v>
      </c>
      <c r="S45" s="311">
        <v>0</v>
      </c>
      <c r="T45" s="311">
        <v>0</v>
      </c>
      <c r="U45" s="311">
        <v>0</v>
      </c>
      <c r="V45" s="311">
        <v>0</v>
      </c>
      <c r="W45" s="312">
        <v>0</v>
      </c>
      <c r="X45" s="311">
        <v>0</v>
      </c>
      <c r="Y45" s="311">
        <v>0</v>
      </c>
      <c r="Z45" s="311">
        <v>0</v>
      </c>
      <c r="AA45" s="311">
        <v>0</v>
      </c>
      <c r="AB45" s="311">
        <v>0</v>
      </c>
      <c r="AC45" s="311">
        <v>0</v>
      </c>
      <c r="AD45" s="311">
        <v>0</v>
      </c>
      <c r="AE45" s="311">
        <v>0</v>
      </c>
      <c r="AF45" s="311">
        <v>0</v>
      </c>
      <c r="AG45" s="311">
        <v>0</v>
      </c>
      <c r="AH45" s="311">
        <v>0</v>
      </c>
      <c r="AI45" s="311">
        <v>0</v>
      </c>
      <c r="AJ45" s="311">
        <v>0</v>
      </c>
      <c r="AK45" s="313">
        <v>0</v>
      </c>
      <c r="AL45" s="314">
        <v>0</v>
      </c>
    </row>
    <row r="46" spans="1:38" ht="27">
      <c r="A46" s="310">
        <v>42</v>
      </c>
      <c r="B46" s="261" t="s">
        <v>172</v>
      </c>
      <c r="C46" s="260" t="s">
        <v>173</v>
      </c>
      <c r="D46" s="311">
        <v>0</v>
      </c>
      <c r="E46" s="311">
        <v>0</v>
      </c>
      <c r="F46" s="311">
        <v>0</v>
      </c>
      <c r="G46" s="311">
        <v>0</v>
      </c>
      <c r="H46" s="311">
        <v>4</v>
      </c>
      <c r="I46" s="312">
        <v>17</v>
      </c>
      <c r="J46" s="311">
        <v>0</v>
      </c>
      <c r="K46" s="311">
        <v>0</v>
      </c>
      <c r="L46" s="311">
        <v>1</v>
      </c>
      <c r="M46" s="311">
        <v>0</v>
      </c>
      <c r="N46" s="311">
        <v>0</v>
      </c>
      <c r="O46" s="311">
        <v>0</v>
      </c>
      <c r="P46" s="311">
        <v>0</v>
      </c>
      <c r="Q46" s="311">
        <v>0</v>
      </c>
      <c r="R46" s="311">
        <v>0</v>
      </c>
      <c r="S46" s="311">
        <v>0</v>
      </c>
      <c r="T46" s="311">
        <v>0</v>
      </c>
      <c r="U46" s="311">
        <v>0</v>
      </c>
      <c r="V46" s="311">
        <v>0</v>
      </c>
      <c r="W46" s="312">
        <v>1</v>
      </c>
      <c r="X46" s="311">
        <v>0</v>
      </c>
      <c r="Y46" s="311">
        <v>0</v>
      </c>
      <c r="Z46" s="311">
        <v>0</v>
      </c>
      <c r="AA46" s="311">
        <v>0</v>
      </c>
      <c r="AB46" s="311">
        <v>13</v>
      </c>
      <c r="AC46" s="311">
        <v>0</v>
      </c>
      <c r="AD46" s="311">
        <v>0</v>
      </c>
      <c r="AE46" s="311">
        <v>3</v>
      </c>
      <c r="AF46" s="311">
        <v>0</v>
      </c>
      <c r="AG46" s="311">
        <v>0</v>
      </c>
      <c r="AH46" s="311">
        <v>1</v>
      </c>
      <c r="AI46" s="311">
        <v>11</v>
      </c>
      <c r="AJ46" s="311">
        <v>16</v>
      </c>
      <c r="AK46" s="313">
        <v>0</v>
      </c>
      <c r="AL46" s="314">
        <v>1</v>
      </c>
    </row>
    <row r="47" spans="1:38" ht="13.5">
      <c r="A47" s="310">
        <v>43</v>
      </c>
      <c r="B47" s="261" t="s">
        <v>174</v>
      </c>
      <c r="C47" s="260" t="s">
        <v>175</v>
      </c>
      <c r="D47" s="311">
        <v>0</v>
      </c>
      <c r="E47" s="311">
        <v>0</v>
      </c>
      <c r="F47" s="311">
        <v>0</v>
      </c>
      <c r="G47" s="311">
        <v>0</v>
      </c>
      <c r="H47" s="311">
        <v>0</v>
      </c>
      <c r="I47" s="312">
        <v>34</v>
      </c>
      <c r="J47" s="311">
        <v>0</v>
      </c>
      <c r="K47" s="311">
        <v>8</v>
      </c>
      <c r="L47" s="311">
        <v>8</v>
      </c>
      <c r="M47" s="311">
        <v>1</v>
      </c>
      <c r="N47" s="311">
        <v>4</v>
      </c>
      <c r="O47" s="311">
        <v>4</v>
      </c>
      <c r="P47" s="311">
        <v>0</v>
      </c>
      <c r="Q47" s="311">
        <v>1</v>
      </c>
      <c r="R47" s="311">
        <v>0</v>
      </c>
      <c r="S47" s="311">
        <v>0</v>
      </c>
      <c r="T47" s="311">
        <v>0</v>
      </c>
      <c r="U47" s="311">
        <v>0</v>
      </c>
      <c r="V47" s="311">
        <v>0</v>
      </c>
      <c r="W47" s="312">
        <v>26</v>
      </c>
      <c r="X47" s="311">
        <v>21</v>
      </c>
      <c r="Y47" s="311">
        <v>0</v>
      </c>
      <c r="Z47" s="311">
        <v>0</v>
      </c>
      <c r="AA47" s="311">
        <v>0</v>
      </c>
      <c r="AB47" s="311">
        <v>6</v>
      </c>
      <c r="AC47" s="311">
        <v>0</v>
      </c>
      <c r="AD47" s="311">
        <v>0</v>
      </c>
      <c r="AE47" s="311">
        <v>1</v>
      </c>
      <c r="AF47" s="311">
        <v>0</v>
      </c>
      <c r="AG47" s="311">
        <v>1</v>
      </c>
      <c r="AH47" s="311">
        <v>0</v>
      </c>
      <c r="AI47" s="311">
        <v>15</v>
      </c>
      <c r="AJ47" s="311">
        <v>19</v>
      </c>
      <c r="AK47" s="313">
        <v>0</v>
      </c>
      <c r="AL47" s="314">
        <v>0</v>
      </c>
    </row>
    <row r="48" spans="1:38" ht="27">
      <c r="A48" s="310">
        <v>44</v>
      </c>
      <c r="B48" s="266" t="s">
        <v>176</v>
      </c>
      <c r="C48" s="267" t="s">
        <v>177</v>
      </c>
      <c r="D48" s="311">
        <v>0</v>
      </c>
      <c r="E48" s="311">
        <v>0</v>
      </c>
      <c r="F48" s="311">
        <v>0</v>
      </c>
      <c r="G48" s="311">
        <v>0</v>
      </c>
      <c r="H48" s="311">
        <v>9</v>
      </c>
      <c r="I48" s="312">
        <v>12</v>
      </c>
      <c r="J48" s="311">
        <v>0</v>
      </c>
      <c r="K48" s="311">
        <v>0</v>
      </c>
      <c r="L48" s="311">
        <v>0</v>
      </c>
      <c r="M48" s="311">
        <v>0</v>
      </c>
      <c r="N48" s="311">
        <v>0</v>
      </c>
      <c r="O48" s="311">
        <v>0</v>
      </c>
      <c r="P48" s="311">
        <v>0</v>
      </c>
      <c r="Q48" s="311">
        <v>0</v>
      </c>
      <c r="R48" s="311">
        <v>0</v>
      </c>
      <c r="S48" s="311">
        <v>0</v>
      </c>
      <c r="T48" s="311">
        <v>0</v>
      </c>
      <c r="U48" s="311">
        <v>0</v>
      </c>
      <c r="V48" s="311">
        <v>0</v>
      </c>
      <c r="W48" s="312">
        <v>0</v>
      </c>
      <c r="X48" s="311">
        <v>0</v>
      </c>
      <c r="Y48" s="311">
        <v>0</v>
      </c>
      <c r="Z48" s="311">
        <v>0</v>
      </c>
      <c r="AA48" s="311">
        <v>0</v>
      </c>
      <c r="AB48" s="311">
        <v>5</v>
      </c>
      <c r="AC48" s="311">
        <v>0</v>
      </c>
      <c r="AD48" s="311">
        <v>0</v>
      </c>
      <c r="AE48" s="311">
        <v>7</v>
      </c>
      <c r="AF48" s="311">
        <v>0</v>
      </c>
      <c r="AG48" s="311">
        <v>0</v>
      </c>
      <c r="AH48" s="311">
        <v>0</v>
      </c>
      <c r="AI48" s="311">
        <v>0</v>
      </c>
      <c r="AJ48" s="311">
        <v>2</v>
      </c>
      <c r="AK48" s="313">
        <v>0</v>
      </c>
      <c r="AL48" s="314">
        <v>2</v>
      </c>
    </row>
    <row r="49" spans="1:38" ht="27">
      <c r="A49" s="310">
        <v>45</v>
      </c>
      <c r="B49" s="266" t="s">
        <v>178</v>
      </c>
      <c r="C49" s="267" t="s">
        <v>179</v>
      </c>
      <c r="D49" s="311">
        <v>4</v>
      </c>
      <c r="E49" s="311">
        <v>0</v>
      </c>
      <c r="F49" s="311">
        <v>0</v>
      </c>
      <c r="G49" s="311">
        <v>0</v>
      </c>
      <c r="H49" s="311">
        <v>6</v>
      </c>
      <c r="I49" s="312">
        <v>232</v>
      </c>
      <c r="J49" s="311">
        <v>0</v>
      </c>
      <c r="K49" s="311">
        <v>28</v>
      </c>
      <c r="L49" s="311">
        <v>11</v>
      </c>
      <c r="M49" s="311">
        <v>6</v>
      </c>
      <c r="N49" s="311">
        <v>2</v>
      </c>
      <c r="O49" s="311">
        <v>0</v>
      </c>
      <c r="P49" s="311">
        <v>0</v>
      </c>
      <c r="Q49" s="311">
        <v>1</v>
      </c>
      <c r="R49" s="311">
        <v>0</v>
      </c>
      <c r="S49" s="311">
        <v>0</v>
      </c>
      <c r="T49" s="311">
        <v>0</v>
      </c>
      <c r="U49" s="311">
        <v>0</v>
      </c>
      <c r="V49" s="311">
        <v>0</v>
      </c>
      <c r="W49" s="312">
        <v>48</v>
      </c>
      <c r="X49" s="311">
        <v>10</v>
      </c>
      <c r="Y49" s="311">
        <v>0</v>
      </c>
      <c r="Z49" s="311">
        <v>0</v>
      </c>
      <c r="AA49" s="311">
        <v>0</v>
      </c>
      <c r="AB49" s="311">
        <v>120</v>
      </c>
      <c r="AC49" s="311">
        <v>0</v>
      </c>
      <c r="AD49" s="311">
        <v>0</v>
      </c>
      <c r="AE49" s="311">
        <v>44</v>
      </c>
      <c r="AF49" s="311">
        <v>20</v>
      </c>
      <c r="AG49" s="311">
        <v>0</v>
      </c>
      <c r="AH49" s="311">
        <v>6</v>
      </c>
      <c r="AI49" s="311">
        <v>50</v>
      </c>
      <c r="AJ49" s="311">
        <v>0</v>
      </c>
      <c r="AK49" s="313">
        <v>0</v>
      </c>
      <c r="AL49" s="314">
        <v>18</v>
      </c>
    </row>
    <row r="50" spans="1:38" ht="13.5">
      <c r="A50" s="310">
        <v>46</v>
      </c>
      <c r="B50" s="266" t="s">
        <v>180</v>
      </c>
      <c r="C50" s="267">
        <v>389</v>
      </c>
      <c r="D50" s="311">
        <v>0</v>
      </c>
      <c r="E50" s="311">
        <v>0</v>
      </c>
      <c r="F50" s="311">
        <v>0</v>
      </c>
      <c r="G50" s="311">
        <v>0</v>
      </c>
      <c r="H50" s="311">
        <v>0</v>
      </c>
      <c r="I50" s="312">
        <v>1</v>
      </c>
      <c r="J50" s="311">
        <v>0</v>
      </c>
      <c r="K50" s="311">
        <v>1</v>
      </c>
      <c r="L50" s="311">
        <v>0</v>
      </c>
      <c r="M50" s="311">
        <v>0</v>
      </c>
      <c r="N50" s="311">
        <v>0</v>
      </c>
      <c r="O50" s="311">
        <v>0</v>
      </c>
      <c r="P50" s="311">
        <v>0</v>
      </c>
      <c r="Q50" s="311">
        <v>0</v>
      </c>
      <c r="R50" s="311">
        <v>0</v>
      </c>
      <c r="S50" s="311">
        <v>0</v>
      </c>
      <c r="T50" s="311">
        <v>0</v>
      </c>
      <c r="U50" s="311">
        <v>0</v>
      </c>
      <c r="V50" s="311">
        <v>0</v>
      </c>
      <c r="W50" s="312">
        <v>1</v>
      </c>
      <c r="X50" s="311">
        <v>1</v>
      </c>
      <c r="Y50" s="311">
        <v>0</v>
      </c>
      <c r="Z50" s="311">
        <v>0</v>
      </c>
      <c r="AA50" s="311">
        <v>0</v>
      </c>
      <c r="AB50" s="311">
        <v>0</v>
      </c>
      <c r="AC50" s="311">
        <v>0</v>
      </c>
      <c r="AD50" s="311">
        <v>0</v>
      </c>
      <c r="AE50" s="311">
        <v>0</v>
      </c>
      <c r="AF50" s="311">
        <v>0</v>
      </c>
      <c r="AG50" s="311">
        <v>0</v>
      </c>
      <c r="AH50" s="311">
        <v>0</v>
      </c>
      <c r="AI50" s="311">
        <v>0</v>
      </c>
      <c r="AJ50" s="311">
        <v>0</v>
      </c>
      <c r="AK50" s="313">
        <v>0</v>
      </c>
      <c r="AL50" s="314">
        <v>0</v>
      </c>
    </row>
    <row r="51" spans="1:38" ht="81">
      <c r="A51" s="310">
        <v>47</v>
      </c>
      <c r="B51" s="266" t="s">
        <v>181</v>
      </c>
      <c r="C51" s="267" t="s">
        <v>182</v>
      </c>
      <c r="D51" s="311">
        <v>0</v>
      </c>
      <c r="E51" s="311">
        <v>0</v>
      </c>
      <c r="F51" s="311">
        <v>0</v>
      </c>
      <c r="G51" s="311">
        <v>0</v>
      </c>
      <c r="H51" s="311">
        <v>0</v>
      </c>
      <c r="I51" s="312">
        <v>5</v>
      </c>
      <c r="J51" s="311">
        <v>0</v>
      </c>
      <c r="K51" s="311">
        <v>0</v>
      </c>
      <c r="L51" s="311">
        <v>0</v>
      </c>
      <c r="M51" s="311">
        <v>0</v>
      </c>
      <c r="N51" s="311">
        <v>0</v>
      </c>
      <c r="O51" s="311">
        <v>0</v>
      </c>
      <c r="P51" s="311">
        <v>0</v>
      </c>
      <c r="Q51" s="311">
        <v>0</v>
      </c>
      <c r="R51" s="311">
        <v>0</v>
      </c>
      <c r="S51" s="311">
        <v>0</v>
      </c>
      <c r="T51" s="311">
        <v>0</v>
      </c>
      <c r="U51" s="311">
        <v>0</v>
      </c>
      <c r="V51" s="311">
        <v>0</v>
      </c>
      <c r="W51" s="312">
        <v>0</v>
      </c>
      <c r="X51" s="311">
        <v>0</v>
      </c>
      <c r="Y51" s="311">
        <v>0</v>
      </c>
      <c r="Z51" s="311">
        <v>0</v>
      </c>
      <c r="AA51" s="311">
        <v>0</v>
      </c>
      <c r="AB51" s="311">
        <v>4</v>
      </c>
      <c r="AC51" s="311">
        <v>0</v>
      </c>
      <c r="AD51" s="311">
        <v>0</v>
      </c>
      <c r="AE51" s="311">
        <v>0</v>
      </c>
      <c r="AF51" s="311">
        <v>1</v>
      </c>
      <c r="AG51" s="311">
        <v>0</v>
      </c>
      <c r="AH51" s="311">
        <v>0</v>
      </c>
      <c r="AI51" s="311">
        <v>2</v>
      </c>
      <c r="AJ51" s="311">
        <v>1</v>
      </c>
      <c r="AK51" s="313">
        <v>0</v>
      </c>
      <c r="AL51" s="314">
        <v>0</v>
      </c>
    </row>
    <row r="52" spans="1:38" ht="13.5">
      <c r="A52" s="310">
        <v>48</v>
      </c>
      <c r="B52" s="261" t="s">
        <v>183</v>
      </c>
      <c r="C52" s="322"/>
      <c r="D52" s="311">
        <v>20</v>
      </c>
      <c r="E52" s="311">
        <v>0</v>
      </c>
      <c r="F52" s="311">
        <v>0</v>
      </c>
      <c r="G52" s="311">
        <v>0</v>
      </c>
      <c r="H52" s="311">
        <v>46</v>
      </c>
      <c r="I52" s="312">
        <v>913</v>
      </c>
      <c r="J52" s="311">
        <v>0</v>
      </c>
      <c r="K52" s="311">
        <v>129</v>
      </c>
      <c r="L52" s="311">
        <v>43</v>
      </c>
      <c r="M52" s="311">
        <v>18</v>
      </c>
      <c r="N52" s="311">
        <v>11</v>
      </c>
      <c r="O52" s="311">
        <v>11</v>
      </c>
      <c r="P52" s="311">
        <v>1</v>
      </c>
      <c r="Q52" s="311">
        <v>1</v>
      </c>
      <c r="R52" s="311">
        <v>0</v>
      </c>
      <c r="S52" s="311">
        <v>0</v>
      </c>
      <c r="T52" s="311">
        <v>0</v>
      </c>
      <c r="U52" s="311">
        <v>0</v>
      </c>
      <c r="V52" s="311">
        <v>0</v>
      </c>
      <c r="W52" s="312">
        <v>214</v>
      </c>
      <c r="X52" s="311">
        <v>40</v>
      </c>
      <c r="Y52" s="311">
        <v>0</v>
      </c>
      <c r="Z52" s="311">
        <v>0</v>
      </c>
      <c r="AA52" s="311">
        <v>0</v>
      </c>
      <c r="AB52" s="311">
        <v>334</v>
      </c>
      <c r="AC52" s="311">
        <v>0</v>
      </c>
      <c r="AD52" s="311">
        <v>0</v>
      </c>
      <c r="AE52" s="311">
        <v>340</v>
      </c>
      <c r="AF52" s="311">
        <v>25</v>
      </c>
      <c r="AG52" s="311">
        <v>0</v>
      </c>
      <c r="AH52" s="311">
        <v>32</v>
      </c>
      <c r="AI52" s="311">
        <v>115</v>
      </c>
      <c r="AJ52" s="311">
        <v>34</v>
      </c>
      <c r="AK52" s="313">
        <v>1</v>
      </c>
      <c r="AL52" s="314">
        <v>35</v>
      </c>
    </row>
    <row r="53" spans="1:38" ht="25.5" customHeight="1">
      <c r="A53" s="323">
        <v>49</v>
      </c>
      <c r="B53" s="324" t="s">
        <v>5</v>
      </c>
      <c r="C53" s="325"/>
      <c r="D53" s="326">
        <v>109</v>
      </c>
      <c r="E53" s="326">
        <v>0</v>
      </c>
      <c r="F53" s="326">
        <v>0</v>
      </c>
      <c r="G53" s="326">
        <v>3</v>
      </c>
      <c r="H53" s="326">
        <v>268</v>
      </c>
      <c r="I53" s="327">
        <v>6387</v>
      </c>
      <c r="J53" s="326">
        <v>0</v>
      </c>
      <c r="K53" s="326">
        <v>662</v>
      </c>
      <c r="L53" s="326">
        <v>359</v>
      </c>
      <c r="M53" s="326">
        <v>203</v>
      </c>
      <c r="N53" s="326">
        <v>338</v>
      </c>
      <c r="O53" s="326">
        <v>310</v>
      </c>
      <c r="P53" s="326">
        <v>95</v>
      </c>
      <c r="Q53" s="326">
        <v>45</v>
      </c>
      <c r="R53" s="326">
        <v>18</v>
      </c>
      <c r="S53" s="326">
        <v>1</v>
      </c>
      <c r="T53" s="326">
        <v>0</v>
      </c>
      <c r="U53" s="326">
        <v>0</v>
      </c>
      <c r="V53" s="326">
        <v>1</v>
      </c>
      <c r="W53" s="328">
        <v>2032</v>
      </c>
      <c r="X53" s="326">
        <v>887</v>
      </c>
      <c r="Y53" s="326">
        <v>0</v>
      </c>
      <c r="Z53" s="326">
        <v>0</v>
      </c>
      <c r="AA53" s="326">
        <v>0</v>
      </c>
      <c r="AB53" s="326">
        <v>2858</v>
      </c>
      <c r="AC53" s="326">
        <v>0</v>
      </c>
      <c r="AD53" s="326">
        <v>0</v>
      </c>
      <c r="AE53" s="326">
        <v>1243</v>
      </c>
      <c r="AF53" s="326">
        <v>253</v>
      </c>
      <c r="AG53" s="326">
        <v>1</v>
      </c>
      <c r="AH53" s="326">
        <v>306</v>
      </c>
      <c r="AI53" s="326">
        <v>1542</v>
      </c>
      <c r="AJ53" s="326">
        <v>1675</v>
      </c>
      <c r="AK53" s="329">
        <v>46</v>
      </c>
      <c r="AL53" s="330">
        <v>520</v>
      </c>
    </row>
    <row r="54" ht="12">
      <c r="A54" s="294"/>
    </row>
    <row r="55" ht="12">
      <c r="A55" s="294"/>
    </row>
    <row r="56" ht="12">
      <c r="A56" s="294"/>
    </row>
    <row r="57" ht="12">
      <c r="A57" s="294"/>
    </row>
    <row r="58" ht="12">
      <c r="A58" s="294"/>
    </row>
    <row r="59" ht="12">
      <c r="A59" s="294"/>
    </row>
    <row r="60" ht="12">
      <c r="A60" s="294"/>
    </row>
    <row r="61" ht="12">
      <c r="A61" s="294"/>
    </row>
    <row r="62" ht="12">
      <c r="A62" s="294"/>
    </row>
    <row r="63" ht="12">
      <c r="A63" s="294"/>
    </row>
    <row r="64" ht="12">
      <c r="A64" s="294"/>
    </row>
    <row r="65" ht="12">
      <c r="A65" s="294"/>
    </row>
    <row r="66" ht="12">
      <c r="A66" s="294"/>
    </row>
    <row r="67" ht="12">
      <c r="A67" s="294"/>
    </row>
    <row r="68" ht="12">
      <c r="A68" s="294"/>
    </row>
    <row r="69" ht="12">
      <c r="A69" s="294"/>
    </row>
    <row r="70" ht="12">
      <c r="A70" s="294"/>
    </row>
    <row r="71" ht="12">
      <c r="A71" s="294"/>
    </row>
    <row r="72" ht="12">
      <c r="A72" s="294"/>
    </row>
    <row r="73" ht="12">
      <c r="A73" s="294"/>
    </row>
    <row r="74" ht="12">
      <c r="A74" s="294"/>
    </row>
    <row r="75" ht="12">
      <c r="A75" s="294"/>
    </row>
    <row r="76" ht="12">
      <c r="A76" s="294"/>
    </row>
    <row r="77" ht="12">
      <c r="A77" s="294"/>
    </row>
    <row r="78" ht="12">
      <c r="A78" s="294"/>
    </row>
    <row r="79" ht="12">
      <c r="A79" s="294"/>
    </row>
    <row r="80" ht="12">
      <c r="A80" s="294"/>
    </row>
    <row r="81" ht="12">
      <c r="A81" s="294"/>
    </row>
    <row r="82" ht="12">
      <c r="A82" s="294"/>
    </row>
    <row r="83" ht="12">
      <c r="A83" s="294"/>
    </row>
    <row r="84" ht="12">
      <c r="A84" s="294"/>
    </row>
    <row r="85" ht="12">
      <c r="A85" s="294"/>
    </row>
    <row r="86" ht="12">
      <c r="A86" s="294"/>
    </row>
    <row r="87" ht="12">
      <c r="A87" s="294"/>
    </row>
    <row r="88" ht="12">
      <c r="A88" s="294"/>
    </row>
    <row r="89" ht="12">
      <c r="A89" s="294"/>
    </row>
    <row r="90" ht="12">
      <c r="A90" s="294"/>
    </row>
    <row r="91" ht="12">
      <c r="A91" s="294"/>
    </row>
    <row r="92" ht="12">
      <c r="A92" s="294"/>
    </row>
    <row r="93" ht="12">
      <c r="A93" s="294"/>
    </row>
    <row r="94" ht="12">
      <c r="A94" s="294"/>
    </row>
    <row r="95" ht="12">
      <c r="A95" s="294"/>
    </row>
    <row r="96" ht="12">
      <c r="A96" s="294"/>
    </row>
    <row r="97" ht="12">
      <c r="A97" s="294"/>
    </row>
    <row r="98" ht="12">
      <c r="A98" s="294"/>
    </row>
    <row r="99" ht="12">
      <c r="A99" s="294"/>
    </row>
    <row r="100" ht="12">
      <c r="A100" s="294"/>
    </row>
    <row r="101" ht="12">
      <c r="A101" s="294"/>
    </row>
    <row r="102" ht="12">
      <c r="A102" s="294"/>
    </row>
    <row r="103" ht="12">
      <c r="A103" s="294"/>
    </row>
    <row r="104" ht="12">
      <c r="A104" s="294"/>
    </row>
    <row r="105" ht="12">
      <c r="A105" s="294"/>
    </row>
    <row r="106" ht="12">
      <c r="A106" s="294"/>
    </row>
    <row r="107" ht="12">
      <c r="A107" s="294"/>
    </row>
    <row r="108" ht="12">
      <c r="A108" s="294"/>
    </row>
    <row r="109" ht="12">
      <c r="A109" s="294"/>
    </row>
    <row r="110" ht="12">
      <c r="A110" s="294"/>
    </row>
    <row r="111" ht="12">
      <c r="A111" s="294"/>
    </row>
    <row r="112" ht="12">
      <c r="A112" s="294"/>
    </row>
    <row r="113" ht="12">
      <c r="A113" s="294"/>
    </row>
    <row r="114" ht="12">
      <c r="A114" s="294"/>
    </row>
    <row r="115" ht="12">
      <c r="A115" s="294"/>
    </row>
    <row r="116" ht="12">
      <c r="A116" s="294"/>
    </row>
    <row r="117" ht="12">
      <c r="A117" s="294"/>
    </row>
    <row r="118" ht="12">
      <c r="A118" s="294"/>
    </row>
    <row r="119" ht="12">
      <c r="A119" s="294"/>
    </row>
    <row r="120" ht="12">
      <c r="A120" s="294"/>
    </row>
    <row r="121" ht="12">
      <c r="A121" s="294"/>
    </row>
    <row r="122" ht="12">
      <c r="A122" s="294"/>
    </row>
    <row r="123" ht="12">
      <c r="A123" s="294"/>
    </row>
  </sheetData>
  <sheetProtection/>
  <mergeCells count="20">
    <mergeCell ref="A3:A4"/>
    <mergeCell ref="B3:B4"/>
    <mergeCell ref="C3:C4"/>
    <mergeCell ref="D3:E3"/>
    <mergeCell ref="J3:J4"/>
    <mergeCell ref="X3:X4"/>
    <mergeCell ref="Y3:Y4"/>
    <mergeCell ref="Z3:AA3"/>
    <mergeCell ref="F3:F4"/>
    <mergeCell ref="G3:G4"/>
    <mergeCell ref="H3:H4"/>
    <mergeCell ref="I3:I4"/>
    <mergeCell ref="AH3:AH4"/>
    <mergeCell ref="AI3:AL3"/>
    <mergeCell ref="AB3:AB4"/>
    <mergeCell ref="AC3:AC4"/>
    <mergeCell ref="AD3:AD4"/>
    <mergeCell ref="AE3:AE4"/>
    <mergeCell ref="AF3:AF4"/>
    <mergeCell ref="AG3:AG4"/>
  </mergeCells>
  <printOptions/>
  <pageMargins left="0.1968503937007874" right="0.1968503937007874" top="0.2755905511811024" bottom="0.2755905511811024" header="0.5118110236220472" footer="0.5118110236220472"/>
  <pageSetup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7"/>
  <sheetViews>
    <sheetView zoomScalePageLayoutView="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H53" sqref="AH53"/>
    </sheetView>
  </sheetViews>
  <sheetFormatPr defaultColWidth="9.140625" defaultRowHeight="12.75"/>
  <cols>
    <col min="1" max="1" width="5.421875" style="337" customWidth="1"/>
    <col min="2" max="2" width="47.421875" style="337" customWidth="1"/>
    <col min="3" max="4" width="9.140625" style="337" customWidth="1"/>
    <col min="5" max="5" width="5.57421875" style="337" customWidth="1"/>
    <col min="6" max="6" width="9.140625" style="337" customWidth="1"/>
    <col min="7" max="7" width="7.57421875" style="337" customWidth="1"/>
    <col min="8" max="10" width="9.140625" style="337" customWidth="1"/>
    <col min="11" max="11" width="8.421875" style="337" customWidth="1"/>
    <col min="12" max="15" width="9.140625" style="337" customWidth="1"/>
    <col min="16" max="17" width="7.421875" style="337" customWidth="1"/>
    <col min="18" max="18" width="7.00390625" style="337" customWidth="1"/>
    <col min="19" max="19" width="6.421875" style="337" customWidth="1"/>
    <col min="20" max="20" width="7.00390625" style="337" customWidth="1"/>
    <col min="21" max="21" width="8.140625" style="337" customWidth="1"/>
    <col min="22" max="26" width="9.140625" style="337" customWidth="1"/>
    <col min="27" max="27" width="6.00390625" style="337" customWidth="1"/>
    <col min="28" max="28" width="6.57421875" style="337" customWidth="1"/>
    <col min="29" max="30" width="9.140625" style="337" customWidth="1"/>
    <col min="31" max="31" width="7.57421875" style="337" customWidth="1"/>
    <col min="32" max="16384" width="9.140625" style="337" customWidth="1"/>
  </cols>
  <sheetData>
    <row r="1" spans="1:42" ht="13.5">
      <c r="A1" s="452" t="s">
        <v>300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331"/>
      <c r="Q1" s="332"/>
      <c r="R1" s="333"/>
      <c r="S1" s="332"/>
      <c r="T1" s="333"/>
      <c r="U1" s="333"/>
      <c r="V1" s="333"/>
      <c r="W1" s="333"/>
      <c r="X1" s="333"/>
      <c r="Y1" s="333"/>
      <c r="Z1" s="333"/>
      <c r="AA1" s="333"/>
      <c r="AB1" s="332"/>
      <c r="AC1" s="332"/>
      <c r="AD1" s="334"/>
      <c r="AE1" s="332"/>
      <c r="AF1" s="333"/>
      <c r="AG1" s="335"/>
      <c r="AH1" s="336"/>
      <c r="AI1" s="335"/>
      <c r="AJ1" s="335"/>
      <c r="AK1" s="335"/>
      <c r="AL1" s="335"/>
      <c r="AM1" s="335"/>
      <c r="AN1" s="335"/>
      <c r="AO1" s="335"/>
      <c r="AP1" s="336"/>
    </row>
    <row r="2" spans="1:42" ht="13.5">
      <c r="A2" s="460" t="s">
        <v>446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332"/>
      <c r="R2" s="333"/>
      <c r="S2" s="332"/>
      <c r="T2" s="333"/>
      <c r="U2" s="338"/>
      <c r="V2" s="333"/>
      <c r="W2" s="333"/>
      <c r="X2" s="333"/>
      <c r="Y2" s="332"/>
      <c r="Z2" s="332"/>
      <c r="AA2" s="332"/>
      <c r="AB2" s="332"/>
      <c r="AC2" s="332"/>
      <c r="AD2" s="334"/>
      <c r="AE2" s="332"/>
      <c r="AF2" s="333"/>
      <c r="AG2" s="340"/>
      <c r="AH2" s="339"/>
      <c r="AI2" s="335"/>
      <c r="AJ2" s="341"/>
      <c r="AK2" s="335"/>
      <c r="AL2" s="335"/>
      <c r="AM2" s="339"/>
      <c r="AN2" s="335"/>
      <c r="AO2" s="335"/>
      <c r="AP2" s="336"/>
    </row>
    <row r="3" spans="1:42" ht="13.5" customHeight="1">
      <c r="A3" s="456" t="s">
        <v>0</v>
      </c>
      <c r="B3" s="458" t="s">
        <v>301</v>
      </c>
      <c r="C3" s="449" t="s">
        <v>302</v>
      </c>
      <c r="D3" s="449" t="s">
        <v>303</v>
      </c>
      <c r="E3" s="453" t="s">
        <v>304</v>
      </c>
      <c r="F3" s="342" t="s">
        <v>305</v>
      </c>
      <c r="G3" s="342"/>
      <c r="H3" s="342"/>
      <c r="I3" s="342"/>
      <c r="J3" s="342"/>
      <c r="K3" s="342"/>
      <c r="L3" s="342"/>
      <c r="M3" s="342"/>
      <c r="N3" s="342"/>
      <c r="O3" s="342"/>
      <c r="P3" s="342" t="s">
        <v>306</v>
      </c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462" t="s">
        <v>307</v>
      </c>
      <c r="AC3" s="463"/>
      <c r="AD3" s="462" t="s">
        <v>308</v>
      </c>
      <c r="AE3" s="466"/>
      <c r="AF3" s="463"/>
      <c r="AG3" s="341"/>
      <c r="AH3" s="341"/>
      <c r="AI3" s="341"/>
      <c r="AJ3" s="341"/>
      <c r="AK3" s="341"/>
      <c r="AL3" s="341"/>
      <c r="AM3" s="341"/>
      <c r="AN3" s="341"/>
      <c r="AO3" s="341"/>
      <c r="AP3" s="341"/>
    </row>
    <row r="4" spans="1:42" ht="13.5" customHeight="1">
      <c r="A4" s="457"/>
      <c r="B4" s="459"/>
      <c r="C4" s="450"/>
      <c r="D4" s="450"/>
      <c r="E4" s="454"/>
      <c r="F4" s="449" t="s">
        <v>309</v>
      </c>
      <c r="G4" s="453" t="s">
        <v>310</v>
      </c>
      <c r="H4" s="453" t="s">
        <v>311</v>
      </c>
      <c r="I4" s="451" t="s">
        <v>312</v>
      </c>
      <c r="J4" s="451" t="s">
        <v>313</v>
      </c>
      <c r="K4" s="342" t="s">
        <v>314</v>
      </c>
      <c r="L4" s="342"/>
      <c r="M4" s="342"/>
      <c r="N4" s="342"/>
      <c r="O4" s="342"/>
      <c r="P4" s="453" t="s">
        <v>315</v>
      </c>
      <c r="Q4" s="453" t="s">
        <v>316</v>
      </c>
      <c r="R4" s="449" t="s">
        <v>317</v>
      </c>
      <c r="S4" s="449" t="s">
        <v>318</v>
      </c>
      <c r="T4" s="453" t="s">
        <v>319</v>
      </c>
      <c r="U4" s="449" t="s">
        <v>320</v>
      </c>
      <c r="V4" s="449" t="s">
        <v>321</v>
      </c>
      <c r="W4" s="449" t="s">
        <v>322</v>
      </c>
      <c r="X4" s="468" t="s">
        <v>323</v>
      </c>
      <c r="Y4" s="449" t="s">
        <v>324</v>
      </c>
      <c r="Z4" s="342" t="s">
        <v>307</v>
      </c>
      <c r="AA4" s="342"/>
      <c r="AB4" s="464"/>
      <c r="AC4" s="465"/>
      <c r="AD4" s="464"/>
      <c r="AE4" s="467"/>
      <c r="AF4" s="465"/>
      <c r="AG4" s="341"/>
      <c r="AH4" s="341"/>
      <c r="AI4" s="341"/>
      <c r="AJ4" s="341"/>
      <c r="AK4" s="341"/>
      <c r="AL4" s="341"/>
      <c r="AM4" s="341"/>
      <c r="AN4" s="341"/>
      <c r="AO4" s="341"/>
      <c r="AP4" s="341"/>
    </row>
    <row r="5" spans="1:42" ht="12.75">
      <c r="A5" s="457"/>
      <c r="B5" s="459"/>
      <c r="C5" s="450"/>
      <c r="D5" s="450"/>
      <c r="E5" s="454"/>
      <c r="F5" s="450"/>
      <c r="G5" s="454"/>
      <c r="H5" s="454"/>
      <c r="I5" s="451"/>
      <c r="J5" s="451"/>
      <c r="K5" s="453" t="s">
        <v>325</v>
      </c>
      <c r="L5" s="453" t="s">
        <v>326</v>
      </c>
      <c r="M5" s="453" t="s">
        <v>327</v>
      </c>
      <c r="N5" s="453" t="s">
        <v>328</v>
      </c>
      <c r="O5" s="461" t="s">
        <v>329</v>
      </c>
      <c r="P5" s="454"/>
      <c r="Q5" s="454"/>
      <c r="R5" s="450"/>
      <c r="S5" s="450"/>
      <c r="T5" s="454"/>
      <c r="U5" s="450"/>
      <c r="V5" s="450"/>
      <c r="W5" s="450"/>
      <c r="X5" s="454"/>
      <c r="Y5" s="450"/>
      <c r="Z5" s="469" t="s">
        <v>330</v>
      </c>
      <c r="AA5" s="471" t="s">
        <v>331</v>
      </c>
      <c r="AB5" s="449" t="s">
        <v>332</v>
      </c>
      <c r="AC5" s="449" t="s">
        <v>333</v>
      </c>
      <c r="AD5" s="449" t="s">
        <v>334</v>
      </c>
      <c r="AE5" s="449" t="s">
        <v>335</v>
      </c>
      <c r="AF5" s="449" t="s">
        <v>336</v>
      </c>
      <c r="AG5" s="341"/>
      <c r="AH5" s="341"/>
      <c r="AI5" s="341"/>
      <c r="AJ5" s="341"/>
      <c r="AK5" s="341"/>
      <c r="AL5" s="341"/>
      <c r="AM5" s="341"/>
      <c r="AN5" s="341"/>
      <c r="AO5" s="341"/>
      <c r="AP5" s="341"/>
    </row>
    <row r="6" spans="1:42" ht="12.75">
      <c r="A6" s="457"/>
      <c r="B6" s="459"/>
      <c r="C6" s="450"/>
      <c r="D6" s="450"/>
      <c r="E6" s="455"/>
      <c r="F6" s="450"/>
      <c r="G6" s="455"/>
      <c r="H6" s="455"/>
      <c r="I6" s="451"/>
      <c r="J6" s="451"/>
      <c r="K6" s="455"/>
      <c r="L6" s="455"/>
      <c r="M6" s="455"/>
      <c r="N6" s="455"/>
      <c r="O6" s="455"/>
      <c r="P6" s="455"/>
      <c r="Q6" s="455"/>
      <c r="R6" s="450"/>
      <c r="S6" s="450"/>
      <c r="T6" s="455"/>
      <c r="U6" s="450"/>
      <c r="V6" s="450"/>
      <c r="W6" s="450"/>
      <c r="X6" s="455"/>
      <c r="Y6" s="450"/>
      <c r="Z6" s="470"/>
      <c r="AA6" s="472"/>
      <c r="AB6" s="450"/>
      <c r="AC6" s="450"/>
      <c r="AD6" s="450"/>
      <c r="AE6" s="450"/>
      <c r="AF6" s="450"/>
      <c r="AG6" s="341"/>
      <c r="AH6" s="341"/>
      <c r="AI6" s="341"/>
      <c r="AJ6" s="341"/>
      <c r="AK6" s="341"/>
      <c r="AL6" s="341"/>
      <c r="AM6" s="341"/>
      <c r="AN6" s="341"/>
      <c r="AO6" s="341"/>
      <c r="AP6" s="341"/>
    </row>
    <row r="7" spans="1:42" s="345" customFormat="1" ht="12.75">
      <c r="A7" s="343">
        <v>1</v>
      </c>
      <c r="B7" s="343">
        <v>2</v>
      </c>
      <c r="C7" s="343">
        <v>3</v>
      </c>
      <c r="D7" s="343">
        <v>4</v>
      </c>
      <c r="E7" s="343">
        <v>5</v>
      </c>
      <c r="F7" s="343">
        <v>6</v>
      </c>
      <c r="G7" s="343">
        <v>7</v>
      </c>
      <c r="H7" s="343">
        <v>8</v>
      </c>
      <c r="I7" s="343">
        <v>9</v>
      </c>
      <c r="J7" s="343">
        <v>10</v>
      </c>
      <c r="K7" s="343">
        <v>11</v>
      </c>
      <c r="L7" s="343">
        <v>12</v>
      </c>
      <c r="M7" s="343">
        <v>13</v>
      </c>
      <c r="N7" s="343">
        <v>14</v>
      </c>
      <c r="O7" s="343">
        <v>15</v>
      </c>
      <c r="P7" s="343">
        <v>16</v>
      </c>
      <c r="Q7" s="343">
        <v>17</v>
      </c>
      <c r="R7" s="343">
        <v>18</v>
      </c>
      <c r="S7" s="343">
        <v>19</v>
      </c>
      <c r="T7" s="343">
        <v>20</v>
      </c>
      <c r="U7" s="343">
        <v>21</v>
      </c>
      <c r="V7" s="343">
        <v>22</v>
      </c>
      <c r="W7" s="343">
        <v>23</v>
      </c>
      <c r="X7" s="343">
        <v>24</v>
      </c>
      <c r="Y7" s="343">
        <v>25</v>
      </c>
      <c r="Z7" s="343">
        <v>26</v>
      </c>
      <c r="AA7" s="343">
        <v>27</v>
      </c>
      <c r="AB7" s="343">
        <v>28</v>
      </c>
      <c r="AC7" s="343">
        <v>29</v>
      </c>
      <c r="AD7" s="343">
        <v>30</v>
      </c>
      <c r="AE7" s="343">
        <v>31</v>
      </c>
      <c r="AF7" s="343">
        <v>32</v>
      </c>
      <c r="AG7" s="344"/>
      <c r="AH7" s="344"/>
      <c r="AI7" s="344"/>
      <c r="AJ7" s="344"/>
      <c r="AK7" s="344"/>
      <c r="AL7" s="344"/>
      <c r="AM7" s="344"/>
      <c r="AN7" s="344"/>
      <c r="AO7" s="344"/>
      <c r="AP7" s="344"/>
    </row>
    <row r="8" spans="1:42" ht="13.5">
      <c r="A8" s="346">
        <v>1</v>
      </c>
      <c r="B8" s="347" t="s">
        <v>124</v>
      </c>
      <c r="C8" s="254">
        <v>108</v>
      </c>
      <c r="D8" s="348">
        <v>28</v>
      </c>
      <c r="E8" s="349">
        <v>2</v>
      </c>
      <c r="F8" s="349">
        <v>0</v>
      </c>
      <c r="G8" s="349">
        <v>0</v>
      </c>
      <c r="H8" s="349">
        <v>0</v>
      </c>
      <c r="I8" s="349">
        <v>0</v>
      </c>
      <c r="J8" s="349">
        <v>0</v>
      </c>
      <c r="K8" s="349">
        <v>1</v>
      </c>
      <c r="L8" s="349">
        <v>7</v>
      </c>
      <c r="M8" s="349">
        <v>6</v>
      </c>
      <c r="N8" s="349">
        <v>12</v>
      </c>
      <c r="O8" s="350">
        <v>2</v>
      </c>
      <c r="P8" s="348">
        <v>0</v>
      </c>
      <c r="Q8" s="349">
        <v>0</v>
      </c>
      <c r="R8" s="349">
        <v>0</v>
      </c>
      <c r="S8" s="349">
        <v>0</v>
      </c>
      <c r="T8" s="349">
        <v>0</v>
      </c>
      <c r="U8" s="349">
        <v>0</v>
      </c>
      <c r="V8" s="349">
        <v>2</v>
      </c>
      <c r="W8" s="349">
        <v>0</v>
      </c>
      <c r="X8" s="349">
        <v>26</v>
      </c>
      <c r="Y8" s="349">
        <v>0</v>
      </c>
      <c r="Z8" s="349">
        <v>0</v>
      </c>
      <c r="AA8" s="350">
        <v>0</v>
      </c>
      <c r="AB8" s="348">
        <v>0</v>
      </c>
      <c r="AC8" s="350">
        <v>0</v>
      </c>
      <c r="AD8" s="348">
        <v>0</v>
      </c>
      <c r="AE8" s="349">
        <v>23</v>
      </c>
      <c r="AF8" s="350">
        <v>5</v>
      </c>
      <c r="AG8" s="341"/>
      <c r="AH8" s="341"/>
      <c r="AI8" s="341"/>
      <c r="AJ8" s="341"/>
      <c r="AK8" s="341"/>
      <c r="AL8" s="341"/>
      <c r="AM8" s="341"/>
      <c r="AN8" s="341"/>
      <c r="AO8" s="341"/>
      <c r="AP8" s="341"/>
    </row>
    <row r="9" spans="1:42" ht="13.5">
      <c r="A9" s="352">
        <v>2</v>
      </c>
      <c r="B9" s="353" t="s">
        <v>125</v>
      </c>
      <c r="C9" s="260">
        <v>109</v>
      </c>
      <c r="D9" s="354">
        <v>28</v>
      </c>
      <c r="E9" s="355">
        <v>0</v>
      </c>
      <c r="F9" s="355">
        <v>0</v>
      </c>
      <c r="G9" s="355">
        <v>0</v>
      </c>
      <c r="H9" s="355">
        <v>0</v>
      </c>
      <c r="I9" s="355">
        <v>1</v>
      </c>
      <c r="J9" s="355">
        <v>0</v>
      </c>
      <c r="K9" s="355">
        <v>0</v>
      </c>
      <c r="L9" s="355">
        <v>9</v>
      </c>
      <c r="M9" s="355">
        <v>5</v>
      </c>
      <c r="N9" s="355">
        <v>13</v>
      </c>
      <c r="O9" s="356">
        <v>1</v>
      </c>
      <c r="P9" s="354">
        <v>0</v>
      </c>
      <c r="Q9" s="355">
        <v>0</v>
      </c>
      <c r="R9" s="355">
        <v>0</v>
      </c>
      <c r="S9" s="355">
        <v>1</v>
      </c>
      <c r="T9" s="355">
        <v>1</v>
      </c>
      <c r="U9" s="355">
        <v>0</v>
      </c>
      <c r="V9" s="355">
        <v>1</v>
      </c>
      <c r="W9" s="355">
        <v>0</v>
      </c>
      <c r="X9" s="355">
        <v>25</v>
      </c>
      <c r="Y9" s="355">
        <v>0</v>
      </c>
      <c r="Z9" s="355">
        <v>0</v>
      </c>
      <c r="AA9" s="356">
        <v>0</v>
      </c>
      <c r="AB9" s="354">
        <v>0</v>
      </c>
      <c r="AC9" s="356">
        <v>0</v>
      </c>
      <c r="AD9" s="354">
        <v>0</v>
      </c>
      <c r="AE9" s="355">
        <v>22</v>
      </c>
      <c r="AF9" s="356">
        <v>6</v>
      </c>
      <c r="AG9" s="341"/>
      <c r="AH9" s="341"/>
      <c r="AI9" s="341"/>
      <c r="AJ9" s="341"/>
      <c r="AK9" s="341"/>
      <c r="AL9" s="341"/>
      <c r="AM9" s="341"/>
      <c r="AN9" s="341"/>
      <c r="AO9" s="341"/>
      <c r="AP9" s="341"/>
    </row>
    <row r="10" spans="1:42" ht="27">
      <c r="A10" s="352">
        <v>3</v>
      </c>
      <c r="B10" s="353" t="s">
        <v>126</v>
      </c>
      <c r="C10" s="260">
        <v>111</v>
      </c>
      <c r="D10" s="354">
        <v>1</v>
      </c>
      <c r="E10" s="355">
        <v>0</v>
      </c>
      <c r="F10" s="355">
        <v>0</v>
      </c>
      <c r="G10" s="355">
        <v>0</v>
      </c>
      <c r="H10" s="355">
        <v>0</v>
      </c>
      <c r="I10" s="355">
        <v>0</v>
      </c>
      <c r="J10" s="355">
        <v>0</v>
      </c>
      <c r="K10" s="355">
        <v>0</v>
      </c>
      <c r="L10" s="355">
        <v>1</v>
      </c>
      <c r="M10" s="355">
        <v>0</v>
      </c>
      <c r="N10" s="355">
        <v>0</v>
      </c>
      <c r="O10" s="356">
        <v>0</v>
      </c>
      <c r="P10" s="354">
        <v>0</v>
      </c>
      <c r="Q10" s="355">
        <v>0</v>
      </c>
      <c r="R10" s="355">
        <v>0</v>
      </c>
      <c r="S10" s="355">
        <v>0</v>
      </c>
      <c r="T10" s="355">
        <v>0</v>
      </c>
      <c r="U10" s="355">
        <v>0</v>
      </c>
      <c r="V10" s="355">
        <v>0</v>
      </c>
      <c r="W10" s="355">
        <v>0</v>
      </c>
      <c r="X10" s="355">
        <v>1</v>
      </c>
      <c r="Y10" s="355">
        <v>0</v>
      </c>
      <c r="Z10" s="355">
        <v>0</v>
      </c>
      <c r="AA10" s="356">
        <v>0</v>
      </c>
      <c r="AB10" s="354">
        <v>0</v>
      </c>
      <c r="AC10" s="356">
        <v>0</v>
      </c>
      <c r="AD10" s="354">
        <v>0</v>
      </c>
      <c r="AE10" s="355">
        <v>1</v>
      </c>
      <c r="AF10" s="356">
        <v>0</v>
      </c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</row>
    <row r="11" spans="1:42" ht="27">
      <c r="A11" s="352">
        <v>4</v>
      </c>
      <c r="B11" s="353" t="s">
        <v>127</v>
      </c>
      <c r="C11" s="260">
        <v>113</v>
      </c>
      <c r="D11" s="354">
        <v>0</v>
      </c>
      <c r="E11" s="355">
        <v>0</v>
      </c>
      <c r="F11" s="355">
        <v>0</v>
      </c>
      <c r="G11" s="355">
        <v>0</v>
      </c>
      <c r="H11" s="355">
        <v>0</v>
      </c>
      <c r="I11" s="355">
        <v>0</v>
      </c>
      <c r="J11" s="355">
        <v>0</v>
      </c>
      <c r="K11" s="355">
        <v>0</v>
      </c>
      <c r="L11" s="355">
        <v>0</v>
      </c>
      <c r="M11" s="355">
        <v>0</v>
      </c>
      <c r="N11" s="355">
        <v>0</v>
      </c>
      <c r="O11" s="356">
        <v>0</v>
      </c>
      <c r="P11" s="354">
        <v>0</v>
      </c>
      <c r="Q11" s="355">
        <v>0</v>
      </c>
      <c r="R11" s="355">
        <v>0</v>
      </c>
      <c r="S11" s="355">
        <v>0</v>
      </c>
      <c r="T11" s="355">
        <v>0</v>
      </c>
      <c r="U11" s="355">
        <v>0</v>
      </c>
      <c r="V11" s="355">
        <v>0</v>
      </c>
      <c r="W11" s="355">
        <v>0</v>
      </c>
      <c r="X11" s="355">
        <v>0</v>
      </c>
      <c r="Y11" s="355">
        <v>0</v>
      </c>
      <c r="Z11" s="355">
        <v>0</v>
      </c>
      <c r="AA11" s="356">
        <v>0</v>
      </c>
      <c r="AB11" s="354">
        <v>0</v>
      </c>
      <c r="AC11" s="356">
        <v>0</v>
      </c>
      <c r="AD11" s="354">
        <v>0</v>
      </c>
      <c r="AE11" s="355">
        <v>0</v>
      </c>
      <c r="AF11" s="356">
        <v>0</v>
      </c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</row>
    <row r="12" spans="1:42" ht="13.5">
      <c r="A12" s="352">
        <v>5</v>
      </c>
      <c r="B12" s="353" t="s">
        <v>128</v>
      </c>
      <c r="C12" s="260">
        <v>116</v>
      </c>
      <c r="D12" s="354">
        <v>1</v>
      </c>
      <c r="E12" s="355">
        <v>0</v>
      </c>
      <c r="F12" s="355">
        <v>0</v>
      </c>
      <c r="G12" s="355">
        <v>0</v>
      </c>
      <c r="H12" s="355">
        <v>0</v>
      </c>
      <c r="I12" s="355">
        <v>0</v>
      </c>
      <c r="J12" s="355">
        <v>0</v>
      </c>
      <c r="K12" s="355">
        <v>1</v>
      </c>
      <c r="L12" s="355">
        <v>0</v>
      </c>
      <c r="M12" s="355">
        <v>0</v>
      </c>
      <c r="N12" s="355">
        <v>0</v>
      </c>
      <c r="O12" s="356">
        <v>0</v>
      </c>
      <c r="P12" s="354">
        <v>0</v>
      </c>
      <c r="Q12" s="355">
        <v>0</v>
      </c>
      <c r="R12" s="355">
        <v>0</v>
      </c>
      <c r="S12" s="355">
        <v>0</v>
      </c>
      <c r="T12" s="355">
        <v>0</v>
      </c>
      <c r="U12" s="355">
        <v>1</v>
      </c>
      <c r="V12" s="355">
        <v>0</v>
      </c>
      <c r="W12" s="355">
        <v>0</v>
      </c>
      <c r="X12" s="355">
        <v>0</v>
      </c>
      <c r="Y12" s="355">
        <v>0</v>
      </c>
      <c r="Z12" s="355">
        <v>0</v>
      </c>
      <c r="AA12" s="356">
        <v>0</v>
      </c>
      <c r="AB12" s="354">
        <v>0</v>
      </c>
      <c r="AC12" s="356">
        <v>0</v>
      </c>
      <c r="AD12" s="354">
        <v>0</v>
      </c>
      <c r="AE12" s="355">
        <v>1</v>
      </c>
      <c r="AF12" s="356">
        <v>0</v>
      </c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</row>
    <row r="13" spans="1:42" ht="13.5">
      <c r="A13" s="352">
        <v>6</v>
      </c>
      <c r="B13" s="353" t="s">
        <v>129</v>
      </c>
      <c r="C13" s="260">
        <v>117</v>
      </c>
      <c r="D13" s="354">
        <v>31</v>
      </c>
      <c r="E13" s="355">
        <v>1</v>
      </c>
      <c r="F13" s="355">
        <v>0</v>
      </c>
      <c r="G13" s="355">
        <v>0</v>
      </c>
      <c r="H13" s="355">
        <v>0</v>
      </c>
      <c r="I13" s="355">
        <v>0</v>
      </c>
      <c r="J13" s="355">
        <v>0</v>
      </c>
      <c r="K13" s="355">
        <v>3</v>
      </c>
      <c r="L13" s="355">
        <v>9</v>
      </c>
      <c r="M13" s="355">
        <v>4</v>
      </c>
      <c r="N13" s="355">
        <v>11</v>
      </c>
      <c r="O13" s="356">
        <v>4</v>
      </c>
      <c r="P13" s="354">
        <v>0</v>
      </c>
      <c r="Q13" s="355">
        <v>0</v>
      </c>
      <c r="R13" s="355">
        <v>0</v>
      </c>
      <c r="S13" s="355">
        <v>0</v>
      </c>
      <c r="T13" s="355">
        <v>0</v>
      </c>
      <c r="U13" s="355">
        <v>0</v>
      </c>
      <c r="V13" s="355">
        <v>3</v>
      </c>
      <c r="W13" s="355">
        <v>0</v>
      </c>
      <c r="X13" s="355">
        <v>28</v>
      </c>
      <c r="Y13" s="355">
        <v>0</v>
      </c>
      <c r="Z13" s="355">
        <v>0</v>
      </c>
      <c r="AA13" s="356">
        <v>0</v>
      </c>
      <c r="AB13" s="354">
        <v>0</v>
      </c>
      <c r="AC13" s="356">
        <v>0</v>
      </c>
      <c r="AD13" s="354">
        <v>0</v>
      </c>
      <c r="AE13" s="355">
        <v>23</v>
      </c>
      <c r="AF13" s="356">
        <v>8</v>
      </c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</row>
    <row r="14" spans="1:42" ht="13.5">
      <c r="A14" s="352">
        <v>7</v>
      </c>
      <c r="B14" s="353" t="s">
        <v>130</v>
      </c>
      <c r="C14" s="260">
        <v>118</v>
      </c>
      <c r="D14" s="354">
        <v>41</v>
      </c>
      <c r="E14" s="355">
        <v>0</v>
      </c>
      <c r="F14" s="355">
        <v>0</v>
      </c>
      <c r="G14" s="355">
        <v>0</v>
      </c>
      <c r="H14" s="355">
        <v>0</v>
      </c>
      <c r="I14" s="355">
        <v>0</v>
      </c>
      <c r="J14" s="355">
        <v>0</v>
      </c>
      <c r="K14" s="355">
        <v>0</v>
      </c>
      <c r="L14" s="355">
        <v>10</v>
      </c>
      <c r="M14" s="355">
        <v>13</v>
      </c>
      <c r="N14" s="355">
        <v>17</v>
      </c>
      <c r="O14" s="356">
        <v>1</v>
      </c>
      <c r="P14" s="354">
        <v>0</v>
      </c>
      <c r="Q14" s="355">
        <v>0</v>
      </c>
      <c r="R14" s="355">
        <v>0</v>
      </c>
      <c r="S14" s="355">
        <v>1</v>
      </c>
      <c r="T14" s="355">
        <v>1</v>
      </c>
      <c r="U14" s="355">
        <v>0</v>
      </c>
      <c r="V14" s="355">
        <v>21</v>
      </c>
      <c r="W14" s="355">
        <v>0</v>
      </c>
      <c r="X14" s="355">
        <v>18</v>
      </c>
      <c r="Y14" s="355">
        <v>0</v>
      </c>
      <c r="Z14" s="355">
        <v>0</v>
      </c>
      <c r="AA14" s="356">
        <v>0</v>
      </c>
      <c r="AB14" s="354">
        <v>0</v>
      </c>
      <c r="AC14" s="356">
        <v>0</v>
      </c>
      <c r="AD14" s="354">
        <v>0</v>
      </c>
      <c r="AE14" s="355">
        <v>31</v>
      </c>
      <c r="AF14" s="356">
        <v>10</v>
      </c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</row>
    <row r="15" spans="1:42" ht="13.5">
      <c r="A15" s="352">
        <v>8</v>
      </c>
      <c r="B15" s="357" t="s">
        <v>337</v>
      </c>
      <c r="C15" s="260" t="s">
        <v>132</v>
      </c>
      <c r="D15" s="354">
        <v>694</v>
      </c>
      <c r="E15" s="355">
        <v>41</v>
      </c>
      <c r="F15" s="355">
        <v>0</v>
      </c>
      <c r="G15" s="355">
        <v>0</v>
      </c>
      <c r="H15" s="355">
        <v>0</v>
      </c>
      <c r="I15" s="355">
        <v>10</v>
      </c>
      <c r="J15" s="355">
        <v>0</v>
      </c>
      <c r="K15" s="355">
        <v>5</v>
      </c>
      <c r="L15" s="355">
        <v>92</v>
      </c>
      <c r="M15" s="355">
        <v>111</v>
      </c>
      <c r="N15" s="355">
        <v>404</v>
      </c>
      <c r="O15" s="356">
        <v>82</v>
      </c>
      <c r="P15" s="354">
        <v>2</v>
      </c>
      <c r="Q15" s="355">
        <v>0</v>
      </c>
      <c r="R15" s="355">
        <v>0</v>
      </c>
      <c r="S15" s="355">
        <v>14</v>
      </c>
      <c r="T15" s="355">
        <v>4</v>
      </c>
      <c r="U15" s="355">
        <v>0</v>
      </c>
      <c r="V15" s="355">
        <v>153</v>
      </c>
      <c r="W15" s="355">
        <v>0</v>
      </c>
      <c r="X15" s="355">
        <v>521</v>
      </c>
      <c r="Y15" s="355">
        <v>0</v>
      </c>
      <c r="Z15" s="355">
        <v>0</v>
      </c>
      <c r="AA15" s="356">
        <v>0</v>
      </c>
      <c r="AB15" s="354">
        <v>0</v>
      </c>
      <c r="AC15" s="356">
        <v>0</v>
      </c>
      <c r="AD15" s="354">
        <v>0</v>
      </c>
      <c r="AE15" s="355">
        <v>523</v>
      </c>
      <c r="AF15" s="356">
        <v>171</v>
      </c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</row>
    <row r="16" spans="1:42" ht="40.5">
      <c r="A16" s="352">
        <v>9</v>
      </c>
      <c r="B16" s="357" t="s">
        <v>338</v>
      </c>
      <c r="C16" s="260" t="s">
        <v>132</v>
      </c>
      <c r="D16" s="354"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355">
        <v>0</v>
      </c>
      <c r="K16" s="355">
        <v>0</v>
      </c>
      <c r="L16" s="355">
        <v>0</v>
      </c>
      <c r="M16" s="355">
        <v>0</v>
      </c>
      <c r="N16" s="355">
        <v>0</v>
      </c>
      <c r="O16" s="356">
        <v>0</v>
      </c>
      <c r="P16" s="354">
        <v>0</v>
      </c>
      <c r="Q16" s="355">
        <v>0</v>
      </c>
      <c r="R16" s="355">
        <v>0</v>
      </c>
      <c r="S16" s="355">
        <v>0</v>
      </c>
      <c r="T16" s="355">
        <v>0</v>
      </c>
      <c r="U16" s="355">
        <v>0</v>
      </c>
      <c r="V16" s="355">
        <v>0</v>
      </c>
      <c r="W16" s="355">
        <v>0</v>
      </c>
      <c r="X16" s="355">
        <v>0</v>
      </c>
      <c r="Y16" s="355">
        <v>0</v>
      </c>
      <c r="Z16" s="355">
        <v>0</v>
      </c>
      <c r="AA16" s="356">
        <v>0</v>
      </c>
      <c r="AB16" s="354">
        <v>0</v>
      </c>
      <c r="AC16" s="356">
        <v>0</v>
      </c>
      <c r="AD16" s="354">
        <v>0</v>
      </c>
      <c r="AE16" s="355">
        <v>0</v>
      </c>
      <c r="AF16" s="356">
        <v>0</v>
      </c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</row>
    <row r="17" spans="1:42" ht="13.5">
      <c r="A17" s="352">
        <v>10</v>
      </c>
      <c r="B17" s="357" t="s">
        <v>134</v>
      </c>
      <c r="C17" s="260">
        <v>137</v>
      </c>
      <c r="D17" s="354">
        <v>16</v>
      </c>
      <c r="E17" s="355">
        <v>0</v>
      </c>
      <c r="F17" s="355">
        <v>0</v>
      </c>
      <c r="G17" s="355">
        <v>0</v>
      </c>
      <c r="H17" s="355">
        <v>0</v>
      </c>
      <c r="I17" s="355">
        <v>1</v>
      </c>
      <c r="J17" s="355">
        <v>0</v>
      </c>
      <c r="K17" s="355">
        <v>0</v>
      </c>
      <c r="L17" s="355">
        <v>1</v>
      </c>
      <c r="M17" s="355">
        <v>3</v>
      </c>
      <c r="N17" s="355">
        <v>12</v>
      </c>
      <c r="O17" s="356">
        <v>0</v>
      </c>
      <c r="P17" s="354">
        <v>0</v>
      </c>
      <c r="Q17" s="355">
        <v>0</v>
      </c>
      <c r="R17" s="355">
        <v>0</v>
      </c>
      <c r="S17" s="355">
        <v>0</v>
      </c>
      <c r="T17" s="355">
        <v>0</v>
      </c>
      <c r="U17" s="355">
        <v>0</v>
      </c>
      <c r="V17" s="355">
        <v>7</v>
      </c>
      <c r="W17" s="355">
        <v>0</v>
      </c>
      <c r="X17" s="355">
        <v>9</v>
      </c>
      <c r="Y17" s="355">
        <v>0</v>
      </c>
      <c r="Z17" s="355">
        <v>0</v>
      </c>
      <c r="AA17" s="356">
        <v>0</v>
      </c>
      <c r="AB17" s="354">
        <v>0</v>
      </c>
      <c r="AC17" s="356">
        <v>0</v>
      </c>
      <c r="AD17" s="354">
        <v>0</v>
      </c>
      <c r="AE17" s="355">
        <v>11</v>
      </c>
      <c r="AF17" s="356">
        <v>5</v>
      </c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</row>
    <row r="18" spans="1:42" ht="27">
      <c r="A18" s="352">
        <v>11</v>
      </c>
      <c r="B18" s="357" t="s">
        <v>339</v>
      </c>
      <c r="C18" s="260" t="s">
        <v>136</v>
      </c>
      <c r="D18" s="354">
        <v>27</v>
      </c>
      <c r="E18" s="355">
        <v>0</v>
      </c>
      <c r="F18" s="355">
        <v>0</v>
      </c>
      <c r="G18" s="355">
        <v>0</v>
      </c>
      <c r="H18" s="355">
        <v>0</v>
      </c>
      <c r="I18" s="355">
        <v>0</v>
      </c>
      <c r="J18" s="355">
        <v>0</v>
      </c>
      <c r="K18" s="355">
        <v>0</v>
      </c>
      <c r="L18" s="355">
        <v>6</v>
      </c>
      <c r="M18" s="355">
        <v>8</v>
      </c>
      <c r="N18" s="355">
        <v>7</v>
      </c>
      <c r="O18" s="356">
        <v>6</v>
      </c>
      <c r="P18" s="354">
        <v>0</v>
      </c>
      <c r="Q18" s="355">
        <v>0</v>
      </c>
      <c r="R18" s="355">
        <v>0</v>
      </c>
      <c r="S18" s="355">
        <v>0</v>
      </c>
      <c r="T18" s="355">
        <v>0</v>
      </c>
      <c r="U18" s="355">
        <v>0</v>
      </c>
      <c r="V18" s="355">
        <v>6</v>
      </c>
      <c r="W18" s="355">
        <v>0</v>
      </c>
      <c r="X18" s="355">
        <v>21</v>
      </c>
      <c r="Y18" s="355">
        <v>0</v>
      </c>
      <c r="Z18" s="355">
        <v>0</v>
      </c>
      <c r="AA18" s="356">
        <v>0</v>
      </c>
      <c r="AB18" s="354">
        <v>0</v>
      </c>
      <c r="AC18" s="356">
        <v>0</v>
      </c>
      <c r="AD18" s="354">
        <v>0</v>
      </c>
      <c r="AE18" s="355">
        <v>21</v>
      </c>
      <c r="AF18" s="356">
        <v>6</v>
      </c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</row>
    <row r="19" spans="1:42" ht="13.5">
      <c r="A19" s="352">
        <v>12</v>
      </c>
      <c r="B19" s="353" t="s">
        <v>137</v>
      </c>
      <c r="C19" s="260">
        <v>143</v>
      </c>
      <c r="D19" s="354">
        <v>5</v>
      </c>
      <c r="E19" s="355">
        <v>0</v>
      </c>
      <c r="F19" s="355">
        <v>0</v>
      </c>
      <c r="G19" s="355">
        <v>0</v>
      </c>
      <c r="H19" s="355">
        <v>0</v>
      </c>
      <c r="I19" s="355">
        <v>0</v>
      </c>
      <c r="J19" s="355">
        <v>0</v>
      </c>
      <c r="K19" s="355">
        <v>0</v>
      </c>
      <c r="L19" s="355">
        <v>1</v>
      </c>
      <c r="M19" s="355">
        <v>1</v>
      </c>
      <c r="N19" s="355">
        <v>3</v>
      </c>
      <c r="O19" s="356">
        <v>0</v>
      </c>
      <c r="P19" s="354">
        <v>0</v>
      </c>
      <c r="Q19" s="355">
        <v>0</v>
      </c>
      <c r="R19" s="355">
        <v>0</v>
      </c>
      <c r="S19" s="355">
        <v>0</v>
      </c>
      <c r="T19" s="355">
        <v>0</v>
      </c>
      <c r="U19" s="355">
        <v>0</v>
      </c>
      <c r="V19" s="355">
        <v>0</v>
      </c>
      <c r="W19" s="355">
        <v>0</v>
      </c>
      <c r="X19" s="355">
        <v>5</v>
      </c>
      <c r="Y19" s="355">
        <v>0</v>
      </c>
      <c r="Z19" s="355">
        <v>0</v>
      </c>
      <c r="AA19" s="356">
        <v>0</v>
      </c>
      <c r="AB19" s="354">
        <v>0</v>
      </c>
      <c r="AC19" s="356">
        <v>0</v>
      </c>
      <c r="AD19" s="354">
        <v>0</v>
      </c>
      <c r="AE19" s="355">
        <v>4</v>
      </c>
      <c r="AF19" s="356">
        <v>1</v>
      </c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</row>
    <row r="20" spans="1:42" ht="40.5">
      <c r="A20" s="352">
        <v>13</v>
      </c>
      <c r="B20" s="353" t="s">
        <v>340</v>
      </c>
      <c r="C20" s="267" t="s">
        <v>341</v>
      </c>
      <c r="D20" s="354">
        <v>129</v>
      </c>
      <c r="E20" s="355">
        <v>8</v>
      </c>
      <c r="F20" s="355">
        <v>0</v>
      </c>
      <c r="G20" s="355">
        <v>0</v>
      </c>
      <c r="H20" s="355">
        <v>0</v>
      </c>
      <c r="I20" s="355">
        <v>4</v>
      </c>
      <c r="J20" s="355">
        <v>0</v>
      </c>
      <c r="K20" s="355">
        <v>2</v>
      </c>
      <c r="L20" s="355">
        <v>14</v>
      </c>
      <c r="M20" s="355">
        <v>18</v>
      </c>
      <c r="N20" s="355">
        <v>77</v>
      </c>
      <c r="O20" s="356">
        <v>18</v>
      </c>
      <c r="P20" s="354">
        <v>0</v>
      </c>
      <c r="Q20" s="355">
        <v>0</v>
      </c>
      <c r="R20" s="355">
        <v>0</v>
      </c>
      <c r="S20" s="355">
        <v>5</v>
      </c>
      <c r="T20" s="355">
        <v>1</v>
      </c>
      <c r="U20" s="355">
        <v>0</v>
      </c>
      <c r="V20" s="355">
        <v>29</v>
      </c>
      <c r="W20" s="355">
        <v>0</v>
      </c>
      <c r="X20" s="355">
        <v>94</v>
      </c>
      <c r="Y20" s="355">
        <v>0</v>
      </c>
      <c r="Z20" s="355">
        <v>0</v>
      </c>
      <c r="AA20" s="356">
        <v>0</v>
      </c>
      <c r="AB20" s="354">
        <v>0</v>
      </c>
      <c r="AC20" s="356">
        <v>0</v>
      </c>
      <c r="AD20" s="354">
        <v>0</v>
      </c>
      <c r="AE20" s="355">
        <v>98</v>
      </c>
      <c r="AF20" s="356">
        <v>31</v>
      </c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</row>
    <row r="21" spans="1:42" ht="13.5">
      <c r="A21" s="352">
        <v>14</v>
      </c>
      <c r="B21" s="353" t="s">
        <v>140</v>
      </c>
      <c r="C21" s="267">
        <v>177</v>
      </c>
      <c r="D21" s="354">
        <v>1351</v>
      </c>
      <c r="E21" s="355">
        <v>112</v>
      </c>
      <c r="F21" s="355">
        <v>0</v>
      </c>
      <c r="G21" s="355">
        <v>0</v>
      </c>
      <c r="H21" s="355">
        <v>0</v>
      </c>
      <c r="I21" s="355">
        <v>28</v>
      </c>
      <c r="J21" s="355">
        <v>0</v>
      </c>
      <c r="K21" s="355">
        <v>93</v>
      </c>
      <c r="L21" s="355">
        <v>315</v>
      </c>
      <c r="M21" s="355">
        <v>217</v>
      </c>
      <c r="N21" s="355">
        <v>592</v>
      </c>
      <c r="O21" s="356">
        <v>134</v>
      </c>
      <c r="P21" s="354">
        <v>2</v>
      </c>
      <c r="Q21" s="355">
        <v>0</v>
      </c>
      <c r="R21" s="355">
        <v>3</v>
      </c>
      <c r="S21" s="355">
        <v>1</v>
      </c>
      <c r="T21" s="355">
        <v>3</v>
      </c>
      <c r="U21" s="355">
        <v>5</v>
      </c>
      <c r="V21" s="355">
        <v>210</v>
      </c>
      <c r="W21" s="355">
        <v>0</v>
      </c>
      <c r="X21" s="355">
        <v>1127</v>
      </c>
      <c r="Y21" s="355">
        <v>0</v>
      </c>
      <c r="Z21" s="355">
        <v>0</v>
      </c>
      <c r="AA21" s="356">
        <v>0</v>
      </c>
      <c r="AB21" s="354">
        <v>0</v>
      </c>
      <c r="AC21" s="356">
        <v>0</v>
      </c>
      <c r="AD21" s="354">
        <v>0</v>
      </c>
      <c r="AE21" s="355">
        <v>1163</v>
      </c>
      <c r="AF21" s="356">
        <v>188</v>
      </c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</row>
    <row r="22" spans="1:42" ht="13.5">
      <c r="A22" s="352">
        <v>15</v>
      </c>
      <c r="B22" s="353" t="s">
        <v>141</v>
      </c>
      <c r="C22" s="267">
        <v>178</v>
      </c>
      <c r="D22" s="354">
        <v>124</v>
      </c>
      <c r="E22" s="355">
        <v>2</v>
      </c>
      <c r="F22" s="355">
        <v>0</v>
      </c>
      <c r="G22" s="355">
        <v>0</v>
      </c>
      <c r="H22" s="355">
        <v>0</v>
      </c>
      <c r="I22" s="355">
        <v>3</v>
      </c>
      <c r="J22" s="355">
        <v>0</v>
      </c>
      <c r="K22" s="355">
        <v>15</v>
      </c>
      <c r="L22" s="355">
        <v>47</v>
      </c>
      <c r="M22" s="355">
        <v>19</v>
      </c>
      <c r="N22" s="355">
        <v>40</v>
      </c>
      <c r="O22" s="356">
        <v>3</v>
      </c>
      <c r="P22" s="354">
        <v>0</v>
      </c>
      <c r="Q22" s="355">
        <v>0</v>
      </c>
      <c r="R22" s="355">
        <v>1</v>
      </c>
      <c r="S22" s="355">
        <v>1</v>
      </c>
      <c r="T22" s="355">
        <v>0</v>
      </c>
      <c r="U22" s="355">
        <v>0</v>
      </c>
      <c r="V22" s="355">
        <v>10</v>
      </c>
      <c r="W22" s="355">
        <v>0</v>
      </c>
      <c r="X22" s="355">
        <v>112</v>
      </c>
      <c r="Y22" s="355">
        <v>0</v>
      </c>
      <c r="Z22" s="355">
        <v>0</v>
      </c>
      <c r="AA22" s="356">
        <v>0</v>
      </c>
      <c r="AB22" s="354">
        <v>0</v>
      </c>
      <c r="AC22" s="355">
        <v>0</v>
      </c>
      <c r="AD22" s="355">
        <v>0</v>
      </c>
      <c r="AE22" s="355">
        <v>111</v>
      </c>
      <c r="AF22" s="356">
        <v>13</v>
      </c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</row>
    <row r="23" spans="1:42" ht="13.5">
      <c r="A23" s="352">
        <v>16</v>
      </c>
      <c r="B23" s="353" t="s">
        <v>142</v>
      </c>
      <c r="C23" s="267">
        <v>179</v>
      </c>
      <c r="D23" s="354">
        <v>101</v>
      </c>
      <c r="E23" s="355">
        <v>2</v>
      </c>
      <c r="F23" s="355">
        <v>0</v>
      </c>
      <c r="G23" s="355">
        <v>0</v>
      </c>
      <c r="H23" s="355">
        <v>0</v>
      </c>
      <c r="I23" s="355">
        <v>3</v>
      </c>
      <c r="J23" s="355">
        <v>0</v>
      </c>
      <c r="K23" s="355">
        <v>3</v>
      </c>
      <c r="L23" s="355">
        <v>41</v>
      </c>
      <c r="M23" s="355">
        <v>24</v>
      </c>
      <c r="N23" s="355">
        <v>32</v>
      </c>
      <c r="O23" s="356">
        <v>1</v>
      </c>
      <c r="P23" s="354">
        <v>0</v>
      </c>
      <c r="Q23" s="355">
        <v>0</v>
      </c>
      <c r="R23" s="355">
        <v>0</v>
      </c>
      <c r="S23" s="355">
        <v>0</v>
      </c>
      <c r="T23" s="355">
        <v>2</v>
      </c>
      <c r="U23" s="355">
        <v>1</v>
      </c>
      <c r="V23" s="355">
        <v>16</v>
      </c>
      <c r="W23" s="355">
        <v>0</v>
      </c>
      <c r="X23" s="355">
        <v>82</v>
      </c>
      <c r="Y23" s="355">
        <v>0</v>
      </c>
      <c r="Z23" s="355">
        <v>0</v>
      </c>
      <c r="AA23" s="356">
        <v>0</v>
      </c>
      <c r="AB23" s="354">
        <v>0</v>
      </c>
      <c r="AC23" s="355">
        <v>0</v>
      </c>
      <c r="AD23" s="355">
        <v>0</v>
      </c>
      <c r="AE23" s="355">
        <v>84</v>
      </c>
      <c r="AF23" s="356">
        <v>17</v>
      </c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</row>
    <row r="24" spans="1:42" ht="13.5">
      <c r="A24" s="352">
        <v>17</v>
      </c>
      <c r="B24" s="353" t="s">
        <v>143</v>
      </c>
      <c r="C24" s="267">
        <v>180</v>
      </c>
      <c r="D24" s="354">
        <v>248</v>
      </c>
      <c r="E24" s="355">
        <v>56</v>
      </c>
      <c r="F24" s="355">
        <v>0</v>
      </c>
      <c r="G24" s="355">
        <v>0</v>
      </c>
      <c r="H24" s="355">
        <v>0</v>
      </c>
      <c r="I24" s="355">
        <v>2</v>
      </c>
      <c r="J24" s="355">
        <v>0</v>
      </c>
      <c r="K24" s="355">
        <v>3</v>
      </c>
      <c r="L24" s="355">
        <v>31</v>
      </c>
      <c r="M24" s="355">
        <v>35</v>
      </c>
      <c r="N24" s="355">
        <v>125</v>
      </c>
      <c r="O24" s="356">
        <v>54</v>
      </c>
      <c r="P24" s="354">
        <v>0</v>
      </c>
      <c r="Q24" s="355">
        <v>0</v>
      </c>
      <c r="R24" s="355">
        <v>8</v>
      </c>
      <c r="S24" s="355">
        <v>22</v>
      </c>
      <c r="T24" s="355">
        <v>1</v>
      </c>
      <c r="U24" s="355">
        <v>1</v>
      </c>
      <c r="V24" s="355">
        <v>40</v>
      </c>
      <c r="W24" s="355">
        <v>0</v>
      </c>
      <c r="X24" s="355">
        <v>176</v>
      </c>
      <c r="Y24" s="355">
        <v>0</v>
      </c>
      <c r="Z24" s="355">
        <v>0</v>
      </c>
      <c r="AA24" s="356">
        <v>0</v>
      </c>
      <c r="AB24" s="354">
        <v>0</v>
      </c>
      <c r="AC24" s="355">
        <v>0</v>
      </c>
      <c r="AD24" s="355">
        <v>0</v>
      </c>
      <c r="AE24" s="355">
        <v>162</v>
      </c>
      <c r="AF24" s="356">
        <v>86</v>
      </c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</row>
    <row r="25" spans="1:42" ht="13.5">
      <c r="A25" s="352">
        <v>18</v>
      </c>
      <c r="B25" s="353" t="s">
        <v>144</v>
      </c>
      <c r="C25" s="267">
        <v>181</v>
      </c>
      <c r="D25" s="354">
        <v>17</v>
      </c>
      <c r="E25" s="355">
        <v>0</v>
      </c>
      <c r="F25" s="355">
        <v>0</v>
      </c>
      <c r="G25" s="355">
        <v>0</v>
      </c>
      <c r="H25" s="355">
        <v>0</v>
      </c>
      <c r="I25" s="355">
        <v>0</v>
      </c>
      <c r="J25" s="355">
        <v>0</v>
      </c>
      <c r="K25" s="355">
        <v>0</v>
      </c>
      <c r="L25" s="355">
        <v>2</v>
      </c>
      <c r="M25" s="355">
        <v>4</v>
      </c>
      <c r="N25" s="355">
        <v>11</v>
      </c>
      <c r="O25" s="356">
        <v>0</v>
      </c>
      <c r="P25" s="354">
        <v>0</v>
      </c>
      <c r="Q25" s="355">
        <v>0</v>
      </c>
      <c r="R25" s="355">
        <v>0</v>
      </c>
      <c r="S25" s="355">
        <v>0</v>
      </c>
      <c r="T25" s="355">
        <v>0</v>
      </c>
      <c r="U25" s="355">
        <v>0</v>
      </c>
      <c r="V25" s="355">
        <v>3</v>
      </c>
      <c r="W25" s="355">
        <v>0</v>
      </c>
      <c r="X25" s="355">
        <v>14</v>
      </c>
      <c r="Y25" s="355">
        <v>0</v>
      </c>
      <c r="Z25" s="355">
        <v>0</v>
      </c>
      <c r="AA25" s="356">
        <v>0</v>
      </c>
      <c r="AB25" s="354">
        <v>0</v>
      </c>
      <c r="AC25" s="355">
        <v>0</v>
      </c>
      <c r="AD25" s="355">
        <v>0</v>
      </c>
      <c r="AE25" s="355">
        <v>14</v>
      </c>
      <c r="AF25" s="356">
        <v>3</v>
      </c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</row>
    <row r="26" spans="1:42" ht="13.5">
      <c r="A26" s="352">
        <v>19</v>
      </c>
      <c r="B26" s="353" t="s">
        <v>145</v>
      </c>
      <c r="C26" s="267">
        <v>182</v>
      </c>
      <c r="D26" s="354">
        <v>131</v>
      </c>
      <c r="E26" s="355">
        <v>21</v>
      </c>
      <c r="F26" s="355">
        <v>0</v>
      </c>
      <c r="G26" s="355">
        <v>0</v>
      </c>
      <c r="H26" s="355">
        <v>0</v>
      </c>
      <c r="I26" s="355">
        <v>0</v>
      </c>
      <c r="J26" s="355">
        <v>0</v>
      </c>
      <c r="K26" s="355">
        <v>0</v>
      </c>
      <c r="L26" s="355">
        <v>32</v>
      </c>
      <c r="M26" s="355">
        <v>31</v>
      </c>
      <c r="N26" s="355">
        <v>61</v>
      </c>
      <c r="O26" s="356">
        <v>7</v>
      </c>
      <c r="P26" s="354">
        <v>0</v>
      </c>
      <c r="Q26" s="355">
        <v>0</v>
      </c>
      <c r="R26" s="355">
        <v>3</v>
      </c>
      <c r="S26" s="355">
        <v>10</v>
      </c>
      <c r="T26" s="355">
        <v>0</v>
      </c>
      <c r="U26" s="355">
        <v>2</v>
      </c>
      <c r="V26" s="355">
        <v>67</v>
      </c>
      <c r="W26" s="355">
        <v>0</v>
      </c>
      <c r="X26" s="355">
        <v>49</v>
      </c>
      <c r="Y26" s="355">
        <v>0</v>
      </c>
      <c r="Z26" s="355">
        <v>0</v>
      </c>
      <c r="AA26" s="356">
        <v>0</v>
      </c>
      <c r="AB26" s="354">
        <v>0</v>
      </c>
      <c r="AC26" s="355">
        <v>0</v>
      </c>
      <c r="AD26" s="355">
        <v>0</v>
      </c>
      <c r="AE26" s="355">
        <v>84</v>
      </c>
      <c r="AF26" s="356">
        <v>47</v>
      </c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</row>
    <row r="27" spans="1:42" ht="40.5">
      <c r="A27" s="352">
        <v>20</v>
      </c>
      <c r="B27" s="353" t="s">
        <v>342</v>
      </c>
      <c r="C27" s="267">
        <v>184</v>
      </c>
      <c r="D27" s="354">
        <v>0</v>
      </c>
      <c r="E27" s="355">
        <v>0</v>
      </c>
      <c r="F27" s="355">
        <v>0</v>
      </c>
      <c r="G27" s="355">
        <v>0</v>
      </c>
      <c r="H27" s="355">
        <v>0</v>
      </c>
      <c r="I27" s="355">
        <v>0</v>
      </c>
      <c r="J27" s="355">
        <v>0</v>
      </c>
      <c r="K27" s="355">
        <v>0</v>
      </c>
      <c r="L27" s="355">
        <v>0</v>
      </c>
      <c r="M27" s="355">
        <v>0</v>
      </c>
      <c r="N27" s="355">
        <v>0</v>
      </c>
      <c r="O27" s="356">
        <v>0</v>
      </c>
      <c r="P27" s="354">
        <v>0</v>
      </c>
      <c r="Q27" s="355">
        <v>0</v>
      </c>
      <c r="R27" s="355">
        <v>0</v>
      </c>
      <c r="S27" s="355">
        <v>0</v>
      </c>
      <c r="T27" s="355">
        <v>0</v>
      </c>
      <c r="U27" s="355">
        <v>0</v>
      </c>
      <c r="V27" s="355">
        <v>0</v>
      </c>
      <c r="W27" s="355">
        <v>0</v>
      </c>
      <c r="X27" s="355">
        <v>0</v>
      </c>
      <c r="Y27" s="355">
        <v>0</v>
      </c>
      <c r="Z27" s="355">
        <v>0</v>
      </c>
      <c r="AA27" s="356">
        <v>0</v>
      </c>
      <c r="AB27" s="354">
        <v>0</v>
      </c>
      <c r="AC27" s="355">
        <v>0</v>
      </c>
      <c r="AD27" s="355">
        <v>0</v>
      </c>
      <c r="AE27" s="355">
        <v>0</v>
      </c>
      <c r="AF27" s="356">
        <v>0</v>
      </c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</row>
    <row r="28" spans="1:42" ht="13.5">
      <c r="A28" s="352">
        <v>21</v>
      </c>
      <c r="B28" s="353" t="s">
        <v>147</v>
      </c>
      <c r="C28" s="267">
        <v>197</v>
      </c>
      <c r="D28" s="354">
        <v>5</v>
      </c>
      <c r="E28" s="355">
        <v>1</v>
      </c>
      <c r="F28" s="355">
        <v>0</v>
      </c>
      <c r="G28" s="355">
        <v>0</v>
      </c>
      <c r="H28" s="355">
        <v>0</v>
      </c>
      <c r="I28" s="355">
        <v>0</v>
      </c>
      <c r="J28" s="355">
        <v>0</v>
      </c>
      <c r="K28" s="355">
        <v>0</v>
      </c>
      <c r="L28" s="355">
        <v>0</v>
      </c>
      <c r="M28" s="355">
        <v>0</v>
      </c>
      <c r="N28" s="355">
        <v>2</v>
      </c>
      <c r="O28" s="356">
        <v>3</v>
      </c>
      <c r="P28" s="354">
        <v>0</v>
      </c>
      <c r="Q28" s="355">
        <v>0</v>
      </c>
      <c r="R28" s="355">
        <v>0</v>
      </c>
      <c r="S28" s="355">
        <v>0</v>
      </c>
      <c r="T28" s="355">
        <v>3</v>
      </c>
      <c r="U28" s="355">
        <v>0</v>
      </c>
      <c r="V28" s="355">
        <v>1</v>
      </c>
      <c r="W28" s="355">
        <v>0</v>
      </c>
      <c r="X28" s="355">
        <v>1</v>
      </c>
      <c r="Y28" s="355">
        <v>0</v>
      </c>
      <c r="Z28" s="355">
        <v>0</v>
      </c>
      <c r="AA28" s="356">
        <v>0</v>
      </c>
      <c r="AB28" s="354">
        <v>0</v>
      </c>
      <c r="AC28" s="355">
        <v>0</v>
      </c>
      <c r="AD28" s="355">
        <v>0</v>
      </c>
      <c r="AE28" s="355">
        <v>3</v>
      </c>
      <c r="AF28" s="356">
        <v>2</v>
      </c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</row>
    <row r="29" spans="1:42" ht="40.5">
      <c r="A29" s="352">
        <v>22</v>
      </c>
      <c r="B29" s="353" t="s">
        <v>148</v>
      </c>
      <c r="C29" s="267">
        <v>200</v>
      </c>
      <c r="D29" s="354">
        <v>60</v>
      </c>
      <c r="E29" s="355">
        <v>3</v>
      </c>
      <c r="F29" s="355">
        <v>0</v>
      </c>
      <c r="G29" s="355">
        <v>0</v>
      </c>
      <c r="H29" s="355">
        <v>0</v>
      </c>
      <c r="I29" s="355">
        <v>19</v>
      </c>
      <c r="J29" s="355">
        <v>0</v>
      </c>
      <c r="K29" s="355">
        <v>0</v>
      </c>
      <c r="L29" s="355">
        <v>3</v>
      </c>
      <c r="M29" s="355">
        <v>18</v>
      </c>
      <c r="N29" s="355">
        <v>26</v>
      </c>
      <c r="O29" s="356">
        <v>13</v>
      </c>
      <c r="P29" s="354">
        <v>0</v>
      </c>
      <c r="Q29" s="355">
        <v>0</v>
      </c>
      <c r="R29" s="355">
        <v>0</v>
      </c>
      <c r="S29" s="355">
        <v>0</v>
      </c>
      <c r="T29" s="355">
        <v>0</v>
      </c>
      <c r="U29" s="355">
        <v>1</v>
      </c>
      <c r="V29" s="355">
        <v>7</v>
      </c>
      <c r="W29" s="355">
        <v>0</v>
      </c>
      <c r="X29" s="355">
        <v>52</v>
      </c>
      <c r="Y29" s="355">
        <v>0</v>
      </c>
      <c r="Z29" s="355">
        <v>0</v>
      </c>
      <c r="AA29" s="356">
        <v>0</v>
      </c>
      <c r="AB29" s="354">
        <v>0</v>
      </c>
      <c r="AC29" s="355">
        <v>0</v>
      </c>
      <c r="AD29" s="355">
        <v>0</v>
      </c>
      <c r="AE29" s="355">
        <v>44</v>
      </c>
      <c r="AF29" s="356">
        <v>16</v>
      </c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</row>
    <row r="30" spans="1:42" ht="27">
      <c r="A30" s="352">
        <v>23</v>
      </c>
      <c r="B30" s="353" t="s">
        <v>149</v>
      </c>
      <c r="C30" s="267">
        <v>212</v>
      </c>
      <c r="D30" s="354">
        <v>5</v>
      </c>
      <c r="E30" s="355">
        <v>0</v>
      </c>
      <c r="F30" s="355">
        <v>0</v>
      </c>
      <c r="G30" s="355">
        <v>0</v>
      </c>
      <c r="H30" s="355">
        <v>0</v>
      </c>
      <c r="I30" s="355">
        <v>1</v>
      </c>
      <c r="J30" s="355">
        <v>0</v>
      </c>
      <c r="K30" s="355">
        <v>0</v>
      </c>
      <c r="L30" s="355">
        <v>1</v>
      </c>
      <c r="M30" s="355">
        <v>0</v>
      </c>
      <c r="N30" s="355">
        <v>2</v>
      </c>
      <c r="O30" s="356">
        <v>2</v>
      </c>
      <c r="P30" s="354">
        <v>0</v>
      </c>
      <c r="Q30" s="355">
        <v>0</v>
      </c>
      <c r="R30" s="355">
        <v>0</v>
      </c>
      <c r="S30" s="355">
        <v>0</v>
      </c>
      <c r="T30" s="355">
        <v>1</v>
      </c>
      <c r="U30" s="355">
        <v>0</v>
      </c>
      <c r="V30" s="355">
        <v>1</v>
      </c>
      <c r="W30" s="355">
        <v>0</v>
      </c>
      <c r="X30" s="355">
        <v>3</v>
      </c>
      <c r="Y30" s="355">
        <v>0</v>
      </c>
      <c r="Z30" s="355">
        <v>0</v>
      </c>
      <c r="AA30" s="356">
        <v>0</v>
      </c>
      <c r="AB30" s="354">
        <v>0</v>
      </c>
      <c r="AC30" s="355">
        <v>0</v>
      </c>
      <c r="AD30" s="355">
        <v>0</v>
      </c>
      <c r="AE30" s="355">
        <v>4</v>
      </c>
      <c r="AF30" s="356">
        <v>1</v>
      </c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</row>
    <row r="31" spans="1:42" ht="13.5">
      <c r="A31" s="352">
        <v>24</v>
      </c>
      <c r="B31" s="353" t="s">
        <v>150</v>
      </c>
      <c r="C31" s="260">
        <v>214</v>
      </c>
      <c r="D31" s="354">
        <v>65</v>
      </c>
      <c r="E31" s="355">
        <v>11</v>
      </c>
      <c r="F31" s="355">
        <v>0</v>
      </c>
      <c r="G31" s="355">
        <v>0</v>
      </c>
      <c r="H31" s="355">
        <v>0</v>
      </c>
      <c r="I31" s="355">
        <v>28</v>
      </c>
      <c r="J31" s="355">
        <v>0</v>
      </c>
      <c r="K31" s="355">
        <v>0</v>
      </c>
      <c r="L31" s="355">
        <v>3</v>
      </c>
      <c r="M31" s="355">
        <v>3</v>
      </c>
      <c r="N31" s="355">
        <v>37</v>
      </c>
      <c r="O31" s="356">
        <v>22</v>
      </c>
      <c r="P31" s="354">
        <v>0</v>
      </c>
      <c r="Q31" s="355">
        <v>0</v>
      </c>
      <c r="R31" s="355">
        <v>0</v>
      </c>
      <c r="S31" s="355">
        <v>9</v>
      </c>
      <c r="T31" s="355">
        <v>2</v>
      </c>
      <c r="U31" s="355">
        <v>0</v>
      </c>
      <c r="V31" s="355">
        <v>17</v>
      </c>
      <c r="W31" s="355">
        <v>1</v>
      </c>
      <c r="X31" s="355">
        <v>36</v>
      </c>
      <c r="Y31" s="355">
        <v>0</v>
      </c>
      <c r="Z31" s="355">
        <v>0</v>
      </c>
      <c r="AA31" s="356">
        <v>0</v>
      </c>
      <c r="AB31" s="354">
        <v>0</v>
      </c>
      <c r="AC31" s="355">
        <v>0</v>
      </c>
      <c r="AD31" s="355">
        <v>0</v>
      </c>
      <c r="AE31" s="355">
        <v>51</v>
      </c>
      <c r="AF31" s="356">
        <v>14</v>
      </c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</row>
    <row r="32" spans="1:42" ht="13.5">
      <c r="A32" s="352">
        <v>25</v>
      </c>
      <c r="B32" s="357" t="s">
        <v>151</v>
      </c>
      <c r="C32" s="267">
        <v>218</v>
      </c>
      <c r="D32" s="354">
        <v>13</v>
      </c>
      <c r="E32" s="355">
        <v>0</v>
      </c>
      <c r="F32" s="355">
        <v>0</v>
      </c>
      <c r="G32" s="355">
        <v>0</v>
      </c>
      <c r="H32" s="355">
        <v>0</v>
      </c>
      <c r="I32" s="355">
        <v>0</v>
      </c>
      <c r="J32" s="355">
        <v>0</v>
      </c>
      <c r="K32" s="355">
        <v>0</v>
      </c>
      <c r="L32" s="355">
        <v>0</v>
      </c>
      <c r="M32" s="355">
        <v>0</v>
      </c>
      <c r="N32" s="355">
        <v>12</v>
      </c>
      <c r="O32" s="356">
        <v>1</v>
      </c>
      <c r="P32" s="354">
        <v>0</v>
      </c>
      <c r="Q32" s="355">
        <v>0</v>
      </c>
      <c r="R32" s="355">
        <v>0</v>
      </c>
      <c r="S32" s="355">
        <v>3</v>
      </c>
      <c r="T32" s="355">
        <v>2</v>
      </c>
      <c r="U32" s="355">
        <v>0</v>
      </c>
      <c r="V32" s="355">
        <v>3</v>
      </c>
      <c r="W32" s="355">
        <v>0</v>
      </c>
      <c r="X32" s="355">
        <v>5</v>
      </c>
      <c r="Y32" s="355">
        <v>0</v>
      </c>
      <c r="Z32" s="355">
        <v>0</v>
      </c>
      <c r="AA32" s="356">
        <v>0</v>
      </c>
      <c r="AB32" s="354">
        <v>0</v>
      </c>
      <c r="AC32" s="355">
        <v>0</v>
      </c>
      <c r="AD32" s="355">
        <v>0</v>
      </c>
      <c r="AE32" s="355">
        <v>9</v>
      </c>
      <c r="AF32" s="356">
        <v>4</v>
      </c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</row>
    <row r="33" spans="1:42" ht="54">
      <c r="A33" s="352">
        <v>26</v>
      </c>
      <c r="B33" s="357" t="s">
        <v>152</v>
      </c>
      <c r="C33" s="267" t="s">
        <v>153</v>
      </c>
      <c r="D33" s="354">
        <v>178</v>
      </c>
      <c r="E33" s="355">
        <v>72</v>
      </c>
      <c r="F33" s="355">
        <v>0</v>
      </c>
      <c r="G33" s="355">
        <v>0</v>
      </c>
      <c r="H33" s="355">
        <v>0</v>
      </c>
      <c r="I33" s="355">
        <v>12</v>
      </c>
      <c r="J33" s="355">
        <v>0</v>
      </c>
      <c r="K33" s="355">
        <v>0</v>
      </c>
      <c r="L33" s="355">
        <v>15</v>
      </c>
      <c r="M33" s="355">
        <v>26</v>
      </c>
      <c r="N33" s="355">
        <v>88</v>
      </c>
      <c r="O33" s="356">
        <v>49</v>
      </c>
      <c r="P33" s="354">
        <v>0</v>
      </c>
      <c r="Q33" s="355">
        <v>0</v>
      </c>
      <c r="R33" s="355">
        <v>0</v>
      </c>
      <c r="S33" s="355">
        <v>30</v>
      </c>
      <c r="T33" s="355">
        <v>3</v>
      </c>
      <c r="U33" s="355">
        <v>0</v>
      </c>
      <c r="V33" s="355">
        <v>39</v>
      </c>
      <c r="W33" s="355">
        <v>3</v>
      </c>
      <c r="X33" s="355">
        <v>103</v>
      </c>
      <c r="Y33" s="355">
        <v>0</v>
      </c>
      <c r="Z33" s="355">
        <v>0</v>
      </c>
      <c r="AA33" s="356">
        <v>0</v>
      </c>
      <c r="AB33" s="354">
        <v>0</v>
      </c>
      <c r="AC33" s="355">
        <v>0</v>
      </c>
      <c r="AD33" s="355">
        <v>0</v>
      </c>
      <c r="AE33" s="355">
        <v>99</v>
      </c>
      <c r="AF33" s="356">
        <v>79</v>
      </c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</row>
    <row r="34" spans="1:42" ht="13.5">
      <c r="A34" s="352">
        <v>27</v>
      </c>
      <c r="B34" s="353" t="s">
        <v>154</v>
      </c>
      <c r="C34" s="267">
        <v>223.1</v>
      </c>
      <c r="D34" s="354">
        <v>7</v>
      </c>
      <c r="E34" s="355">
        <v>0</v>
      </c>
      <c r="F34" s="355">
        <v>0</v>
      </c>
      <c r="G34" s="355">
        <v>0</v>
      </c>
      <c r="H34" s="355">
        <v>0</v>
      </c>
      <c r="I34" s="355">
        <v>0</v>
      </c>
      <c r="J34" s="355">
        <v>0</v>
      </c>
      <c r="K34" s="355">
        <v>0</v>
      </c>
      <c r="L34" s="355">
        <v>0</v>
      </c>
      <c r="M34" s="355">
        <v>1</v>
      </c>
      <c r="N34" s="355">
        <v>5</v>
      </c>
      <c r="O34" s="356">
        <v>1</v>
      </c>
      <c r="P34" s="354">
        <v>0</v>
      </c>
      <c r="Q34" s="355">
        <v>0</v>
      </c>
      <c r="R34" s="355">
        <v>0</v>
      </c>
      <c r="S34" s="355">
        <v>0</v>
      </c>
      <c r="T34" s="355">
        <v>0</v>
      </c>
      <c r="U34" s="355">
        <v>0</v>
      </c>
      <c r="V34" s="355">
        <v>1</v>
      </c>
      <c r="W34" s="355">
        <v>0</v>
      </c>
      <c r="X34" s="355">
        <v>6</v>
      </c>
      <c r="Y34" s="355">
        <v>0</v>
      </c>
      <c r="Z34" s="355">
        <v>0</v>
      </c>
      <c r="AA34" s="356">
        <v>0</v>
      </c>
      <c r="AB34" s="354">
        <v>0</v>
      </c>
      <c r="AC34" s="355">
        <v>0</v>
      </c>
      <c r="AD34" s="355">
        <v>0</v>
      </c>
      <c r="AE34" s="355">
        <v>7</v>
      </c>
      <c r="AF34" s="356">
        <v>0</v>
      </c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</row>
    <row r="35" spans="1:42" ht="13.5">
      <c r="A35" s="352">
        <v>28</v>
      </c>
      <c r="B35" s="353" t="s">
        <v>155</v>
      </c>
      <c r="C35" s="267">
        <v>224</v>
      </c>
      <c r="D35" s="354">
        <v>0</v>
      </c>
      <c r="E35" s="355">
        <v>0</v>
      </c>
      <c r="F35" s="355">
        <v>0</v>
      </c>
      <c r="G35" s="355">
        <v>0</v>
      </c>
      <c r="H35" s="355">
        <v>0</v>
      </c>
      <c r="I35" s="355">
        <v>0</v>
      </c>
      <c r="J35" s="355">
        <v>0</v>
      </c>
      <c r="K35" s="355">
        <v>0</v>
      </c>
      <c r="L35" s="355">
        <v>0</v>
      </c>
      <c r="M35" s="355">
        <v>0</v>
      </c>
      <c r="N35" s="355">
        <v>0</v>
      </c>
      <c r="O35" s="356">
        <v>0</v>
      </c>
      <c r="P35" s="354">
        <v>0</v>
      </c>
      <c r="Q35" s="355">
        <v>0</v>
      </c>
      <c r="R35" s="355">
        <v>0</v>
      </c>
      <c r="S35" s="355">
        <v>0</v>
      </c>
      <c r="T35" s="355">
        <v>0</v>
      </c>
      <c r="U35" s="355">
        <v>0</v>
      </c>
      <c r="V35" s="355">
        <v>0</v>
      </c>
      <c r="W35" s="355">
        <v>0</v>
      </c>
      <c r="X35" s="355">
        <v>0</v>
      </c>
      <c r="Y35" s="355">
        <v>0</v>
      </c>
      <c r="Z35" s="355">
        <v>0</v>
      </c>
      <c r="AA35" s="356">
        <v>0</v>
      </c>
      <c r="AB35" s="354">
        <v>0</v>
      </c>
      <c r="AC35" s="355">
        <v>0</v>
      </c>
      <c r="AD35" s="355">
        <v>0</v>
      </c>
      <c r="AE35" s="355">
        <v>0</v>
      </c>
      <c r="AF35" s="356">
        <v>0</v>
      </c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</row>
    <row r="36" spans="1:42" ht="27">
      <c r="A36" s="352">
        <v>29</v>
      </c>
      <c r="B36" s="353" t="s">
        <v>156</v>
      </c>
      <c r="C36" s="267">
        <v>236</v>
      </c>
      <c r="D36" s="354">
        <v>122</v>
      </c>
      <c r="E36" s="355">
        <v>0</v>
      </c>
      <c r="F36" s="355">
        <v>0</v>
      </c>
      <c r="G36" s="355">
        <v>0</v>
      </c>
      <c r="H36" s="355">
        <v>0</v>
      </c>
      <c r="I36" s="355">
        <v>2</v>
      </c>
      <c r="J36" s="355">
        <v>0</v>
      </c>
      <c r="K36" s="355">
        <v>1</v>
      </c>
      <c r="L36" s="355">
        <v>9</v>
      </c>
      <c r="M36" s="355">
        <v>26</v>
      </c>
      <c r="N36" s="355">
        <v>73</v>
      </c>
      <c r="O36" s="356">
        <v>13</v>
      </c>
      <c r="P36" s="354">
        <v>0</v>
      </c>
      <c r="Q36" s="355">
        <v>0</v>
      </c>
      <c r="R36" s="355">
        <v>0</v>
      </c>
      <c r="S36" s="355">
        <v>8</v>
      </c>
      <c r="T36" s="355">
        <v>1</v>
      </c>
      <c r="U36" s="355">
        <v>0</v>
      </c>
      <c r="V36" s="355">
        <v>15</v>
      </c>
      <c r="W36" s="355">
        <v>0</v>
      </c>
      <c r="X36" s="355">
        <v>98</v>
      </c>
      <c r="Y36" s="355">
        <v>0</v>
      </c>
      <c r="Z36" s="355">
        <v>0</v>
      </c>
      <c r="AA36" s="356">
        <v>0</v>
      </c>
      <c r="AB36" s="354">
        <v>0</v>
      </c>
      <c r="AC36" s="355">
        <v>0</v>
      </c>
      <c r="AD36" s="355">
        <v>0</v>
      </c>
      <c r="AE36" s="355">
        <v>78</v>
      </c>
      <c r="AF36" s="356">
        <v>44</v>
      </c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</row>
    <row r="37" spans="1:42" ht="27">
      <c r="A37" s="352">
        <v>30</v>
      </c>
      <c r="B37" s="353" t="s">
        <v>157</v>
      </c>
      <c r="C37" s="267">
        <v>237</v>
      </c>
      <c r="D37" s="354">
        <v>3</v>
      </c>
      <c r="E37" s="355">
        <v>0</v>
      </c>
      <c r="F37" s="355">
        <v>0</v>
      </c>
      <c r="G37" s="355">
        <v>0</v>
      </c>
      <c r="H37" s="355">
        <v>0</v>
      </c>
      <c r="I37" s="355">
        <v>0</v>
      </c>
      <c r="J37" s="355">
        <v>0</v>
      </c>
      <c r="K37" s="355">
        <v>0</v>
      </c>
      <c r="L37" s="355">
        <v>0</v>
      </c>
      <c r="M37" s="355">
        <v>0</v>
      </c>
      <c r="N37" s="355">
        <v>2</v>
      </c>
      <c r="O37" s="356">
        <v>1</v>
      </c>
      <c r="P37" s="354">
        <v>0</v>
      </c>
      <c r="Q37" s="355">
        <v>0</v>
      </c>
      <c r="R37" s="355">
        <v>0</v>
      </c>
      <c r="S37" s="355">
        <v>0</v>
      </c>
      <c r="T37" s="355">
        <v>0</v>
      </c>
      <c r="U37" s="355">
        <v>0</v>
      </c>
      <c r="V37" s="355">
        <v>2</v>
      </c>
      <c r="W37" s="355">
        <v>0</v>
      </c>
      <c r="X37" s="355">
        <v>1</v>
      </c>
      <c r="Y37" s="355">
        <v>0</v>
      </c>
      <c r="Z37" s="355">
        <v>0</v>
      </c>
      <c r="AA37" s="356">
        <v>0</v>
      </c>
      <c r="AB37" s="354">
        <v>0</v>
      </c>
      <c r="AC37" s="355">
        <v>0</v>
      </c>
      <c r="AD37" s="355">
        <v>0</v>
      </c>
      <c r="AE37" s="355">
        <v>3</v>
      </c>
      <c r="AF37" s="356">
        <v>0</v>
      </c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</row>
    <row r="38" spans="1:42" ht="13.5">
      <c r="A38" s="352">
        <v>31</v>
      </c>
      <c r="B38" s="353" t="s">
        <v>158</v>
      </c>
      <c r="C38" s="267">
        <v>239</v>
      </c>
      <c r="D38" s="354">
        <v>18</v>
      </c>
      <c r="E38" s="355">
        <v>0</v>
      </c>
      <c r="F38" s="355">
        <v>0</v>
      </c>
      <c r="G38" s="355">
        <v>0</v>
      </c>
      <c r="H38" s="355">
        <v>0</v>
      </c>
      <c r="I38" s="355">
        <v>0</v>
      </c>
      <c r="J38" s="355">
        <v>0</v>
      </c>
      <c r="K38" s="355">
        <v>0</v>
      </c>
      <c r="L38" s="355">
        <v>2</v>
      </c>
      <c r="M38" s="355">
        <v>8</v>
      </c>
      <c r="N38" s="355">
        <v>8</v>
      </c>
      <c r="O38" s="356">
        <v>0</v>
      </c>
      <c r="P38" s="354">
        <v>0</v>
      </c>
      <c r="Q38" s="355">
        <v>0</v>
      </c>
      <c r="R38" s="355">
        <v>1</v>
      </c>
      <c r="S38" s="355">
        <v>0</v>
      </c>
      <c r="T38" s="355">
        <v>0</v>
      </c>
      <c r="U38" s="355">
        <v>0</v>
      </c>
      <c r="V38" s="355">
        <v>5</v>
      </c>
      <c r="W38" s="355">
        <v>0</v>
      </c>
      <c r="X38" s="355">
        <v>12</v>
      </c>
      <c r="Y38" s="355">
        <v>0</v>
      </c>
      <c r="Z38" s="355">
        <v>0</v>
      </c>
      <c r="AA38" s="356">
        <v>0</v>
      </c>
      <c r="AB38" s="354">
        <v>0</v>
      </c>
      <c r="AC38" s="355">
        <v>0</v>
      </c>
      <c r="AD38" s="355">
        <v>0</v>
      </c>
      <c r="AE38" s="355">
        <v>15</v>
      </c>
      <c r="AF38" s="356">
        <v>3</v>
      </c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</row>
    <row r="39" spans="1:42" ht="27">
      <c r="A39" s="352">
        <v>32</v>
      </c>
      <c r="B39" s="353" t="s">
        <v>159</v>
      </c>
      <c r="C39" s="267">
        <v>260</v>
      </c>
      <c r="D39" s="354">
        <v>1079</v>
      </c>
      <c r="E39" s="355">
        <v>26</v>
      </c>
      <c r="F39" s="355">
        <v>0</v>
      </c>
      <c r="G39" s="355">
        <v>0</v>
      </c>
      <c r="H39" s="355">
        <v>0</v>
      </c>
      <c r="I39" s="355">
        <v>40</v>
      </c>
      <c r="J39" s="355">
        <v>0</v>
      </c>
      <c r="K39" s="355">
        <v>4</v>
      </c>
      <c r="L39" s="355">
        <v>160</v>
      </c>
      <c r="M39" s="355">
        <v>135</v>
      </c>
      <c r="N39" s="355">
        <v>686</v>
      </c>
      <c r="O39" s="356">
        <v>94</v>
      </c>
      <c r="P39" s="354">
        <v>0</v>
      </c>
      <c r="Q39" s="355">
        <v>0</v>
      </c>
      <c r="R39" s="355">
        <v>3</v>
      </c>
      <c r="S39" s="355">
        <v>20</v>
      </c>
      <c r="T39" s="355">
        <v>7</v>
      </c>
      <c r="U39" s="355">
        <v>6</v>
      </c>
      <c r="V39" s="355">
        <v>145</v>
      </c>
      <c r="W39" s="355">
        <v>0</v>
      </c>
      <c r="X39" s="355">
        <v>898</v>
      </c>
      <c r="Y39" s="355">
        <v>0</v>
      </c>
      <c r="Z39" s="355">
        <v>0</v>
      </c>
      <c r="AA39" s="356">
        <v>0</v>
      </c>
      <c r="AB39" s="354">
        <v>0</v>
      </c>
      <c r="AC39" s="355">
        <v>0</v>
      </c>
      <c r="AD39" s="355">
        <v>0</v>
      </c>
      <c r="AE39" s="355">
        <v>707</v>
      </c>
      <c r="AF39" s="356">
        <v>372</v>
      </c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</row>
    <row r="40" spans="1:42" ht="27">
      <c r="A40" s="352">
        <v>33</v>
      </c>
      <c r="B40" s="353" t="s">
        <v>160</v>
      </c>
      <c r="C40" s="267">
        <v>262</v>
      </c>
      <c r="D40" s="354">
        <v>56</v>
      </c>
      <c r="E40" s="355">
        <v>15</v>
      </c>
      <c r="F40" s="355">
        <v>0</v>
      </c>
      <c r="G40" s="355">
        <v>0</v>
      </c>
      <c r="H40" s="355">
        <v>0</v>
      </c>
      <c r="I40" s="355">
        <v>24</v>
      </c>
      <c r="J40" s="355">
        <v>0</v>
      </c>
      <c r="K40" s="355">
        <v>0</v>
      </c>
      <c r="L40" s="355">
        <v>5</v>
      </c>
      <c r="M40" s="355">
        <v>12</v>
      </c>
      <c r="N40" s="355">
        <v>35</v>
      </c>
      <c r="O40" s="356">
        <v>4</v>
      </c>
      <c r="P40" s="354">
        <v>0</v>
      </c>
      <c r="Q40" s="355">
        <v>0</v>
      </c>
      <c r="R40" s="355">
        <v>0</v>
      </c>
      <c r="S40" s="355">
        <v>1</v>
      </c>
      <c r="T40" s="355">
        <v>0</v>
      </c>
      <c r="U40" s="355">
        <v>0</v>
      </c>
      <c r="V40" s="355">
        <v>9</v>
      </c>
      <c r="W40" s="355">
        <v>0</v>
      </c>
      <c r="X40" s="355">
        <v>46</v>
      </c>
      <c r="Y40" s="355">
        <v>0</v>
      </c>
      <c r="Z40" s="355">
        <v>0</v>
      </c>
      <c r="AA40" s="356">
        <v>0</v>
      </c>
      <c r="AB40" s="354">
        <v>0</v>
      </c>
      <c r="AC40" s="355">
        <v>0</v>
      </c>
      <c r="AD40" s="355">
        <v>0</v>
      </c>
      <c r="AE40" s="355">
        <v>38</v>
      </c>
      <c r="AF40" s="356">
        <v>18</v>
      </c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</row>
    <row r="41" spans="1:42" ht="13.5">
      <c r="A41" s="352">
        <v>34</v>
      </c>
      <c r="B41" s="357" t="s">
        <v>343</v>
      </c>
      <c r="C41" s="267">
        <v>273</v>
      </c>
      <c r="D41" s="354">
        <v>262</v>
      </c>
      <c r="E41" s="355">
        <v>3</v>
      </c>
      <c r="F41" s="355">
        <v>0</v>
      </c>
      <c r="G41" s="355">
        <v>0</v>
      </c>
      <c r="H41" s="355">
        <v>0</v>
      </c>
      <c r="I41" s="355">
        <v>4</v>
      </c>
      <c r="J41" s="355">
        <v>0</v>
      </c>
      <c r="K41" s="355">
        <v>0</v>
      </c>
      <c r="L41" s="355">
        <v>66</v>
      </c>
      <c r="M41" s="355">
        <v>59</v>
      </c>
      <c r="N41" s="355">
        <v>119</v>
      </c>
      <c r="O41" s="356">
        <v>18</v>
      </c>
      <c r="P41" s="354">
        <v>1</v>
      </c>
      <c r="Q41" s="355">
        <v>0</v>
      </c>
      <c r="R41" s="355">
        <v>0</v>
      </c>
      <c r="S41" s="355">
        <v>5</v>
      </c>
      <c r="T41" s="355">
        <v>1</v>
      </c>
      <c r="U41" s="355">
        <v>4</v>
      </c>
      <c r="V41" s="355">
        <v>48</v>
      </c>
      <c r="W41" s="355">
        <v>0</v>
      </c>
      <c r="X41" s="355">
        <v>203</v>
      </c>
      <c r="Y41" s="355">
        <v>0</v>
      </c>
      <c r="Z41" s="355">
        <v>0</v>
      </c>
      <c r="AA41" s="356">
        <v>0</v>
      </c>
      <c r="AB41" s="354">
        <v>0</v>
      </c>
      <c r="AC41" s="355">
        <v>0</v>
      </c>
      <c r="AD41" s="355">
        <v>0</v>
      </c>
      <c r="AE41" s="355">
        <v>200</v>
      </c>
      <c r="AF41" s="356">
        <v>62</v>
      </c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</row>
    <row r="42" spans="1:42" ht="27">
      <c r="A42" s="352">
        <v>35</v>
      </c>
      <c r="B42" s="357" t="s">
        <v>162</v>
      </c>
      <c r="C42" s="267" t="s">
        <v>344</v>
      </c>
      <c r="D42" s="354">
        <v>189</v>
      </c>
      <c r="E42" s="355">
        <v>5</v>
      </c>
      <c r="F42" s="355">
        <v>0</v>
      </c>
      <c r="G42" s="355">
        <v>0</v>
      </c>
      <c r="H42" s="355">
        <v>0</v>
      </c>
      <c r="I42" s="355">
        <v>8</v>
      </c>
      <c r="J42" s="355">
        <v>0</v>
      </c>
      <c r="K42" s="355">
        <v>0</v>
      </c>
      <c r="L42" s="355">
        <v>19</v>
      </c>
      <c r="M42" s="355">
        <v>30</v>
      </c>
      <c r="N42" s="355">
        <v>101</v>
      </c>
      <c r="O42" s="356">
        <v>39</v>
      </c>
      <c r="P42" s="354">
        <v>0</v>
      </c>
      <c r="Q42" s="355">
        <v>0</v>
      </c>
      <c r="R42" s="355">
        <v>2</v>
      </c>
      <c r="S42" s="355">
        <v>3</v>
      </c>
      <c r="T42" s="355">
        <v>3</v>
      </c>
      <c r="U42" s="355">
        <v>2</v>
      </c>
      <c r="V42" s="355">
        <v>39</v>
      </c>
      <c r="W42" s="355">
        <v>0</v>
      </c>
      <c r="X42" s="355">
        <v>140</v>
      </c>
      <c r="Y42" s="355">
        <v>0</v>
      </c>
      <c r="Z42" s="355">
        <v>0</v>
      </c>
      <c r="AA42" s="356">
        <v>0</v>
      </c>
      <c r="AB42" s="354">
        <v>0</v>
      </c>
      <c r="AC42" s="355">
        <v>0</v>
      </c>
      <c r="AD42" s="355">
        <v>0</v>
      </c>
      <c r="AE42" s="355">
        <v>136</v>
      </c>
      <c r="AF42" s="356">
        <v>53</v>
      </c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</row>
    <row r="43" spans="1:42" ht="27">
      <c r="A43" s="352">
        <v>36</v>
      </c>
      <c r="B43" s="357" t="s">
        <v>164</v>
      </c>
      <c r="C43" s="267">
        <v>276</v>
      </c>
      <c r="D43" s="354">
        <v>129</v>
      </c>
      <c r="E43" s="355">
        <v>3</v>
      </c>
      <c r="F43" s="355">
        <v>0</v>
      </c>
      <c r="G43" s="355">
        <v>0</v>
      </c>
      <c r="H43" s="355">
        <v>0</v>
      </c>
      <c r="I43" s="355">
        <v>1</v>
      </c>
      <c r="J43" s="355">
        <v>0</v>
      </c>
      <c r="K43" s="355">
        <v>1</v>
      </c>
      <c r="L43" s="355">
        <v>17</v>
      </c>
      <c r="M43" s="355">
        <v>17</v>
      </c>
      <c r="N43" s="355">
        <v>73</v>
      </c>
      <c r="O43" s="356">
        <v>21</v>
      </c>
      <c r="P43" s="354">
        <v>1</v>
      </c>
      <c r="Q43" s="355">
        <v>0</v>
      </c>
      <c r="R43" s="355">
        <v>0</v>
      </c>
      <c r="S43" s="355">
        <v>6</v>
      </c>
      <c r="T43" s="355">
        <v>2</v>
      </c>
      <c r="U43" s="355">
        <v>2</v>
      </c>
      <c r="V43" s="355">
        <v>33</v>
      </c>
      <c r="W43" s="355">
        <v>0</v>
      </c>
      <c r="X43" s="355">
        <v>85</v>
      </c>
      <c r="Y43" s="355">
        <v>0</v>
      </c>
      <c r="Z43" s="355">
        <v>0</v>
      </c>
      <c r="AA43" s="356">
        <v>0</v>
      </c>
      <c r="AB43" s="354">
        <v>0</v>
      </c>
      <c r="AC43" s="355">
        <v>0</v>
      </c>
      <c r="AD43" s="355">
        <v>0</v>
      </c>
      <c r="AE43" s="355">
        <v>86</v>
      </c>
      <c r="AF43" s="356">
        <v>43</v>
      </c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</row>
    <row r="44" spans="1:42" ht="27">
      <c r="A44" s="352">
        <v>37</v>
      </c>
      <c r="B44" s="353" t="s">
        <v>165</v>
      </c>
      <c r="C44" s="260" t="s">
        <v>166</v>
      </c>
      <c r="D44" s="354">
        <v>4</v>
      </c>
      <c r="E44" s="355">
        <v>1</v>
      </c>
      <c r="F44" s="355">
        <v>0</v>
      </c>
      <c r="G44" s="355">
        <v>0</v>
      </c>
      <c r="H44" s="355">
        <v>0</v>
      </c>
      <c r="I44" s="355">
        <v>0</v>
      </c>
      <c r="J44" s="355">
        <v>0</v>
      </c>
      <c r="K44" s="355">
        <v>0</v>
      </c>
      <c r="L44" s="355">
        <v>0</v>
      </c>
      <c r="M44" s="355">
        <v>1</v>
      </c>
      <c r="N44" s="355">
        <v>3</v>
      </c>
      <c r="O44" s="356">
        <v>0</v>
      </c>
      <c r="P44" s="354">
        <v>0</v>
      </c>
      <c r="Q44" s="355">
        <v>0</v>
      </c>
      <c r="R44" s="355">
        <v>0</v>
      </c>
      <c r="S44" s="355">
        <v>0</v>
      </c>
      <c r="T44" s="355">
        <v>0</v>
      </c>
      <c r="U44" s="355">
        <v>0</v>
      </c>
      <c r="V44" s="355">
        <v>0</v>
      </c>
      <c r="W44" s="355">
        <v>0</v>
      </c>
      <c r="X44" s="355">
        <v>4</v>
      </c>
      <c r="Y44" s="355">
        <v>0</v>
      </c>
      <c r="Z44" s="355">
        <v>0</v>
      </c>
      <c r="AA44" s="356">
        <v>0</v>
      </c>
      <c r="AB44" s="354">
        <v>0</v>
      </c>
      <c r="AC44" s="355">
        <v>0</v>
      </c>
      <c r="AD44" s="355">
        <v>0</v>
      </c>
      <c r="AE44" s="355">
        <v>4</v>
      </c>
      <c r="AF44" s="356">
        <v>0</v>
      </c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</row>
    <row r="45" spans="1:42" ht="27">
      <c r="A45" s="352">
        <v>38</v>
      </c>
      <c r="B45" s="353" t="s">
        <v>167</v>
      </c>
      <c r="C45" s="267" t="s">
        <v>345</v>
      </c>
      <c r="D45" s="354">
        <v>5</v>
      </c>
      <c r="E45" s="355">
        <v>0</v>
      </c>
      <c r="F45" s="355">
        <v>0</v>
      </c>
      <c r="G45" s="355">
        <v>0</v>
      </c>
      <c r="H45" s="355">
        <v>0</v>
      </c>
      <c r="I45" s="355">
        <v>1</v>
      </c>
      <c r="J45" s="355">
        <v>0</v>
      </c>
      <c r="K45" s="355">
        <v>0</v>
      </c>
      <c r="L45" s="355">
        <v>0</v>
      </c>
      <c r="M45" s="355">
        <v>0</v>
      </c>
      <c r="N45" s="355">
        <v>4</v>
      </c>
      <c r="O45" s="356">
        <v>1</v>
      </c>
      <c r="P45" s="354">
        <v>0</v>
      </c>
      <c r="Q45" s="355">
        <v>0</v>
      </c>
      <c r="R45" s="355">
        <v>0</v>
      </c>
      <c r="S45" s="355">
        <v>0</v>
      </c>
      <c r="T45" s="355">
        <v>0</v>
      </c>
      <c r="U45" s="355">
        <v>0</v>
      </c>
      <c r="V45" s="355">
        <v>0</v>
      </c>
      <c r="W45" s="355">
        <v>0</v>
      </c>
      <c r="X45" s="355">
        <v>5</v>
      </c>
      <c r="Y45" s="355">
        <v>0</v>
      </c>
      <c r="Z45" s="355">
        <v>0</v>
      </c>
      <c r="AA45" s="356">
        <v>0</v>
      </c>
      <c r="AB45" s="354">
        <v>0</v>
      </c>
      <c r="AC45" s="355">
        <v>0</v>
      </c>
      <c r="AD45" s="355">
        <v>0</v>
      </c>
      <c r="AE45" s="355">
        <v>5</v>
      </c>
      <c r="AF45" s="356">
        <v>0</v>
      </c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</row>
    <row r="46" spans="1:32" ht="13.5">
      <c r="A46" s="352">
        <v>39</v>
      </c>
      <c r="B46" s="353" t="s">
        <v>169</v>
      </c>
      <c r="C46" s="260">
        <v>307</v>
      </c>
      <c r="D46" s="354">
        <v>0</v>
      </c>
      <c r="E46" s="355">
        <v>0</v>
      </c>
      <c r="F46" s="355">
        <v>0</v>
      </c>
      <c r="G46" s="355">
        <v>0</v>
      </c>
      <c r="H46" s="355">
        <v>0</v>
      </c>
      <c r="I46" s="355">
        <v>0</v>
      </c>
      <c r="J46" s="355">
        <v>0</v>
      </c>
      <c r="K46" s="355">
        <v>0</v>
      </c>
      <c r="L46" s="355">
        <v>0</v>
      </c>
      <c r="M46" s="355">
        <v>0</v>
      </c>
      <c r="N46" s="355">
        <v>0</v>
      </c>
      <c r="O46" s="356">
        <v>0</v>
      </c>
      <c r="P46" s="354">
        <v>0</v>
      </c>
      <c r="Q46" s="355">
        <v>0</v>
      </c>
      <c r="R46" s="355">
        <v>0</v>
      </c>
      <c r="S46" s="355">
        <v>0</v>
      </c>
      <c r="T46" s="355">
        <v>0</v>
      </c>
      <c r="U46" s="355">
        <v>0</v>
      </c>
      <c r="V46" s="355">
        <v>0</v>
      </c>
      <c r="W46" s="355">
        <v>0</v>
      </c>
      <c r="X46" s="355">
        <v>0</v>
      </c>
      <c r="Y46" s="355">
        <v>0</v>
      </c>
      <c r="Z46" s="355">
        <v>0</v>
      </c>
      <c r="AA46" s="356">
        <v>0</v>
      </c>
      <c r="AB46" s="354">
        <v>0</v>
      </c>
      <c r="AC46" s="356">
        <v>0</v>
      </c>
      <c r="AD46" s="358">
        <v>0</v>
      </c>
      <c r="AE46" s="355">
        <v>0</v>
      </c>
      <c r="AF46" s="356">
        <v>0</v>
      </c>
    </row>
    <row r="47" spans="1:32" ht="13.5">
      <c r="A47" s="352">
        <v>40</v>
      </c>
      <c r="B47" s="353" t="s">
        <v>170</v>
      </c>
      <c r="C47" s="260">
        <v>318</v>
      </c>
      <c r="D47" s="354">
        <v>0</v>
      </c>
      <c r="E47" s="355">
        <v>0</v>
      </c>
      <c r="F47" s="355">
        <v>0</v>
      </c>
      <c r="G47" s="355">
        <v>0</v>
      </c>
      <c r="H47" s="355">
        <v>0</v>
      </c>
      <c r="I47" s="355">
        <v>0</v>
      </c>
      <c r="J47" s="355">
        <v>0</v>
      </c>
      <c r="K47" s="355">
        <v>0</v>
      </c>
      <c r="L47" s="355">
        <v>0</v>
      </c>
      <c r="M47" s="355">
        <v>0</v>
      </c>
      <c r="N47" s="355">
        <v>0</v>
      </c>
      <c r="O47" s="356">
        <v>0</v>
      </c>
      <c r="P47" s="354">
        <v>0</v>
      </c>
      <c r="Q47" s="355">
        <v>0</v>
      </c>
      <c r="R47" s="355">
        <v>0</v>
      </c>
      <c r="S47" s="355">
        <v>0</v>
      </c>
      <c r="T47" s="355">
        <v>0</v>
      </c>
      <c r="U47" s="355">
        <v>0</v>
      </c>
      <c r="V47" s="355">
        <v>0</v>
      </c>
      <c r="W47" s="355">
        <v>0</v>
      </c>
      <c r="X47" s="355">
        <v>0</v>
      </c>
      <c r="Y47" s="355">
        <v>0</v>
      </c>
      <c r="Z47" s="355">
        <v>0</v>
      </c>
      <c r="AA47" s="356">
        <v>0</v>
      </c>
      <c r="AB47" s="354">
        <v>0</v>
      </c>
      <c r="AC47" s="356">
        <v>0</v>
      </c>
      <c r="AD47" s="358">
        <v>0</v>
      </c>
      <c r="AE47" s="355">
        <v>0</v>
      </c>
      <c r="AF47" s="356">
        <v>0</v>
      </c>
    </row>
    <row r="48" spans="1:32" ht="13.5">
      <c r="A48" s="352">
        <v>41</v>
      </c>
      <c r="B48" s="353" t="s">
        <v>171</v>
      </c>
      <c r="C48" s="260">
        <v>323</v>
      </c>
      <c r="D48" s="354">
        <v>0</v>
      </c>
      <c r="E48" s="355">
        <v>0</v>
      </c>
      <c r="F48" s="355">
        <v>0</v>
      </c>
      <c r="G48" s="355">
        <v>0</v>
      </c>
      <c r="H48" s="355">
        <v>0</v>
      </c>
      <c r="I48" s="355">
        <v>0</v>
      </c>
      <c r="J48" s="355">
        <v>0</v>
      </c>
      <c r="K48" s="355">
        <v>0</v>
      </c>
      <c r="L48" s="355">
        <v>0</v>
      </c>
      <c r="M48" s="355">
        <v>0</v>
      </c>
      <c r="N48" s="355">
        <v>0</v>
      </c>
      <c r="O48" s="356">
        <v>0</v>
      </c>
      <c r="P48" s="354">
        <v>0</v>
      </c>
      <c r="Q48" s="355">
        <v>0</v>
      </c>
      <c r="R48" s="355">
        <v>0</v>
      </c>
      <c r="S48" s="355">
        <v>0</v>
      </c>
      <c r="T48" s="355">
        <v>0</v>
      </c>
      <c r="U48" s="355">
        <v>0</v>
      </c>
      <c r="V48" s="355">
        <v>0</v>
      </c>
      <c r="W48" s="355">
        <v>0</v>
      </c>
      <c r="X48" s="355">
        <v>0</v>
      </c>
      <c r="Y48" s="355">
        <v>0</v>
      </c>
      <c r="Z48" s="355">
        <v>0</v>
      </c>
      <c r="AA48" s="356">
        <v>0</v>
      </c>
      <c r="AB48" s="354">
        <v>0</v>
      </c>
      <c r="AC48" s="356">
        <v>0</v>
      </c>
      <c r="AD48" s="358">
        <v>0</v>
      </c>
      <c r="AE48" s="355">
        <v>0</v>
      </c>
      <c r="AF48" s="356">
        <v>0</v>
      </c>
    </row>
    <row r="49" spans="1:32" ht="27">
      <c r="A49" s="352">
        <v>42</v>
      </c>
      <c r="B49" s="353" t="s">
        <v>172</v>
      </c>
      <c r="C49" s="260" t="s">
        <v>173</v>
      </c>
      <c r="D49" s="354">
        <v>17</v>
      </c>
      <c r="E49" s="355">
        <v>1</v>
      </c>
      <c r="F49" s="355">
        <v>0</v>
      </c>
      <c r="G49" s="355">
        <v>0</v>
      </c>
      <c r="H49" s="355">
        <v>0</v>
      </c>
      <c r="I49" s="355">
        <v>0</v>
      </c>
      <c r="J49" s="355">
        <v>0</v>
      </c>
      <c r="K49" s="355">
        <v>0</v>
      </c>
      <c r="L49" s="355">
        <v>0</v>
      </c>
      <c r="M49" s="355">
        <v>2</v>
      </c>
      <c r="N49" s="355">
        <v>12</v>
      </c>
      <c r="O49" s="356">
        <v>3</v>
      </c>
      <c r="P49" s="354">
        <v>0</v>
      </c>
      <c r="Q49" s="355">
        <v>0</v>
      </c>
      <c r="R49" s="355">
        <v>11</v>
      </c>
      <c r="S49" s="355">
        <v>1</v>
      </c>
      <c r="T49" s="355">
        <v>0</v>
      </c>
      <c r="U49" s="355">
        <v>0</v>
      </c>
      <c r="V49" s="355">
        <v>4</v>
      </c>
      <c r="W49" s="355">
        <v>0</v>
      </c>
      <c r="X49" s="355">
        <v>1</v>
      </c>
      <c r="Y49" s="355">
        <v>0</v>
      </c>
      <c r="Z49" s="355">
        <v>0</v>
      </c>
      <c r="AA49" s="356">
        <v>0</v>
      </c>
      <c r="AB49" s="354">
        <v>0</v>
      </c>
      <c r="AC49" s="356">
        <v>0</v>
      </c>
      <c r="AD49" s="358">
        <v>0</v>
      </c>
      <c r="AE49" s="355">
        <v>3</v>
      </c>
      <c r="AF49" s="356">
        <v>14</v>
      </c>
    </row>
    <row r="50" spans="1:32" ht="13.5">
      <c r="A50" s="352">
        <v>43</v>
      </c>
      <c r="B50" s="353" t="s">
        <v>174</v>
      </c>
      <c r="C50" s="260" t="s">
        <v>175</v>
      </c>
      <c r="D50" s="354">
        <v>34</v>
      </c>
      <c r="E50" s="355">
        <v>1</v>
      </c>
      <c r="F50" s="355">
        <v>0</v>
      </c>
      <c r="G50" s="355">
        <v>0</v>
      </c>
      <c r="H50" s="355">
        <v>0</v>
      </c>
      <c r="I50" s="355">
        <v>0</v>
      </c>
      <c r="J50" s="355">
        <v>0</v>
      </c>
      <c r="K50" s="355">
        <v>0</v>
      </c>
      <c r="L50" s="355">
        <v>1</v>
      </c>
      <c r="M50" s="355">
        <v>5</v>
      </c>
      <c r="N50" s="355">
        <v>17</v>
      </c>
      <c r="O50" s="356">
        <v>11</v>
      </c>
      <c r="P50" s="354">
        <v>0</v>
      </c>
      <c r="Q50" s="355">
        <v>0</v>
      </c>
      <c r="R50" s="355">
        <v>13</v>
      </c>
      <c r="S50" s="355">
        <v>7</v>
      </c>
      <c r="T50" s="355">
        <v>4</v>
      </c>
      <c r="U50" s="355">
        <v>0</v>
      </c>
      <c r="V50" s="355">
        <v>7</v>
      </c>
      <c r="W50" s="355">
        <v>0</v>
      </c>
      <c r="X50" s="355">
        <v>3</v>
      </c>
      <c r="Y50" s="355">
        <v>0</v>
      </c>
      <c r="Z50" s="355">
        <v>0</v>
      </c>
      <c r="AA50" s="356">
        <v>0</v>
      </c>
      <c r="AB50" s="354">
        <v>0</v>
      </c>
      <c r="AC50" s="356">
        <v>0</v>
      </c>
      <c r="AD50" s="358">
        <v>0</v>
      </c>
      <c r="AE50" s="355">
        <v>10</v>
      </c>
      <c r="AF50" s="356">
        <v>24</v>
      </c>
    </row>
    <row r="51" spans="1:32" ht="27">
      <c r="A51" s="352">
        <v>44</v>
      </c>
      <c r="B51" s="357" t="s">
        <v>176</v>
      </c>
      <c r="C51" s="267" t="s">
        <v>177</v>
      </c>
      <c r="D51" s="354">
        <v>12</v>
      </c>
      <c r="E51" s="355">
        <v>1</v>
      </c>
      <c r="F51" s="355">
        <v>0</v>
      </c>
      <c r="G51" s="355">
        <v>0</v>
      </c>
      <c r="H51" s="355">
        <v>0</v>
      </c>
      <c r="I51" s="355">
        <v>0</v>
      </c>
      <c r="J51" s="355">
        <v>0</v>
      </c>
      <c r="K51" s="355">
        <v>0</v>
      </c>
      <c r="L51" s="355">
        <v>0</v>
      </c>
      <c r="M51" s="355">
        <v>0</v>
      </c>
      <c r="N51" s="355">
        <v>9</v>
      </c>
      <c r="O51" s="356">
        <v>3</v>
      </c>
      <c r="P51" s="354">
        <v>0</v>
      </c>
      <c r="Q51" s="355">
        <v>0</v>
      </c>
      <c r="R51" s="355">
        <v>6</v>
      </c>
      <c r="S51" s="355">
        <v>0</v>
      </c>
      <c r="T51" s="355">
        <v>0</v>
      </c>
      <c r="U51" s="355">
        <v>0</v>
      </c>
      <c r="V51" s="355">
        <v>5</v>
      </c>
      <c r="W51" s="355">
        <v>0</v>
      </c>
      <c r="X51" s="355">
        <v>1</v>
      </c>
      <c r="Y51" s="355">
        <v>0</v>
      </c>
      <c r="Z51" s="355">
        <v>0</v>
      </c>
      <c r="AA51" s="356">
        <v>0</v>
      </c>
      <c r="AB51" s="354">
        <v>0</v>
      </c>
      <c r="AC51" s="356">
        <v>0</v>
      </c>
      <c r="AD51" s="358">
        <v>0</v>
      </c>
      <c r="AE51" s="355">
        <v>3</v>
      </c>
      <c r="AF51" s="356">
        <v>9</v>
      </c>
    </row>
    <row r="52" spans="1:32" ht="13.5">
      <c r="A52" s="352">
        <v>45</v>
      </c>
      <c r="B52" s="357" t="s">
        <v>178</v>
      </c>
      <c r="C52" s="267" t="s">
        <v>179</v>
      </c>
      <c r="D52" s="354">
        <v>232</v>
      </c>
      <c r="E52" s="355">
        <v>12</v>
      </c>
      <c r="F52" s="355">
        <v>0</v>
      </c>
      <c r="G52" s="355">
        <v>0</v>
      </c>
      <c r="H52" s="355">
        <v>0</v>
      </c>
      <c r="I52" s="355">
        <v>2</v>
      </c>
      <c r="J52" s="355">
        <v>0</v>
      </c>
      <c r="K52" s="355">
        <v>7</v>
      </c>
      <c r="L52" s="355">
        <v>17</v>
      </c>
      <c r="M52" s="355">
        <v>37</v>
      </c>
      <c r="N52" s="355">
        <v>148</v>
      </c>
      <c r="O52" s="356">
        <v>23</v>
      </c>
      <c r="P52" s="354">
        <v>0</v>
      </c>
      <c r="Q52" s="355">
        <v>0</v>
      </c>
      <c r="R52" s="355">
        <v>1</v>
      </c>
      <c r="S52" s="355">
        <v>8</v>
      </c>
      <c r="T52" s="355">
        <v>1</v>
      </c>
      <c r="U52" s="355">
        <v>0</v>
      </c>
      <c r="V52" s="355">
        <v>38</v>
      </c>
      <c r="W52" s="355">
        <v>0</v>
      </c>
      <c r="X52" s="355">
        <v>184</v>
      </c>
      <c r="Y52" s="355">
        <v>0</v>
      </c>
      <c r="Z52" s="355">
        <v>0</v>
      </c>
      <c r="AA52" s="356">
        <v>0</v>
      </c>
      <c r="AB52" s="354">
        <v>0</v>
      </c>
      <c r="AC52" s="356">
        <v>0</v>
      </c>
      <c r="AD52" s="358">
        <v>0</v>
      </c>
      <c r="AE52" s="355">
        <v>158</v>
      </c>
      <c r="AF52" s="356">
        <v>74</v>
      </c>
    </row>
    <row r="53" spans="1:32" ht="13.5">
      <c r="A53" s="352">
        <v>46</v>
      </c>
      <c r="B53" s="357" t="s">
        <v>180</v>
      </c>
      <c r="C53" s="267">
        <v>389</v>
      </c>
      <c r="D53" s="354">
        <v>1</v>
      </c>
      <c r="E53" s="355">
        <v>0</v>
      </c>
      <c r="F53" s="355">
        <v>0</v>
      </c>
      <c r="G53" s="355">
        <v>0</v>
      </c>
      <c r="H53" s="355">
        <v>0</v>
      </c>
      <c r="I53" s="355">
        <v>0</v>
      </c>
      <c r="J53" s="355">
        <v>0</v>
      </c>
      <c r="K53" s="355">
        <v>0</v>
      </c>
      <c r="L53" s="355">
        <v>1</v>
      </c>
      <c r="M53" s="355">
        <v>0</v>
      </c>
      <c r="N53" s="355">
        <v>0</v>
      </c>
      <c r="O53" s="356">
        <v>0</v>
      </c>
      <c r="P53" s="354">
        <v>0</v>
      </c>
      <c r="Q53" s="355">
        <v>0</v>
      </c>
      <c r="R53" s="355">
        <v>0</v>
      </c>
      <c r="S53" s="355">
        <v>0</v>
      </c>
      <c r="T53" s="355">
        <v>0</v>
      </c>
      <c r="U53" s="355">
        <v>0</v>
      </c>
      <c r="V53" s="355">
        <v>1</v>
      </c>
      <c r="W53" s="355">
        <v>0</v>
      </c>
      <c r="X53" s="355">
        <v>0</v>
      </c>
      <c r="Y53" s="355">
        <v>0</v>
      </c>
      <c r="Z53" s="355">
        <v>0</v>
      </c>
      <c r="AA53" s="356">
        <v>0</v>
      </c>
      <c r="AB53" s="354">
        <v>0</v>
      </c>
      <c r="AC53" s="356">
        <v>0</v>
      </c>
      <c r="AD53" s="358">
        <v>0</v>
      </c>
      <c r="AE53" s="355">
        <v>1</v>
      </c>
      <c r="AF53" s="356">
        <v>0</v>
      </c>
    </row>
    <row r="54" spans="1:32" ht="24.75" customHeight="1">
      <c r="A54" s="352">
        <v>47</v>
      </c>
      <c r="B54" s="357" t="s">
        <v>181</v>
      </c>
      <c r="C54" s="267" t="s">
        <v>182</v>
      </c>
      <c r="D54" s="354">
        <v>5</v>
      </c>
      <c r="E54" s="355">
        <v>0</v>
      </c>
      <c r="F54" s="355">
        <v>0</v>
      </c>
      <c r="G54" s="355">
        <v>0</v>
      </c>
      <c r="H54" s="355">
        <v>0</v>
      </c>
      <c r="I54" s="355">
        <v>0</v>
      </c>
      <c r="J54" s="355">
        <v>0</v>
      </c>
      <c r="K54" s="355">
        <v>0</v>
      </c>
      <c r="L54" s="355">
        <v>3</v>
      </c>
      <c r="M54" s="355">
        <v>1</v>
      </c>
      <c r="N54" s="355">
        <v>1</v>
      </c>
      <c r="O54" s="356">
        <v>0</v>
      </c>
      <c r="P54" s="354">
        <v>0</v>
      </c>
      <c r="Q54" s="355">
        <v>0</v>
      </c>
      <c r="R54" s="355">
        <v>0</v>
      </c>
      <c r="S54" s="355">
        <v>0</v>
      </c>
      <c r="T54" s="355">
        <v>0</v>
      </c>
      <c r="U54" s="355">
        <v>0</v>
      </c>
      <c r="V54" s="355">
        <v>5</v>
      </c>
      <c r="W54" s="355">
        <v>0</v>
      </c>
      <c r="X54" s="355">
        <v>0</v>
      </c>
      <c r="Y54" s="355">
        <v>0</v>
      </c>
      <c r="Z54" s="355">
        <v>0</v>
      </c>
      <c r="AA54" s="356">
        <v>0</v>
      </c>
      <c r="AB54" s="354">
        <v>0</v>
      </c>
      <c r="AC54" s="356">
        <v>0</v>
      </c>
      <c r="AD54" s="358">
        <v>0</v>
      </c>
      <c r="AE54" s="355">
        <v>5</v>
      </c>
      <c r="AF54" s="356">
        <v>0</v>
      </c>
    </row>
    <row r="55" spans="1:32" ht="13.5">
      <c r="A55" s="352">
        <v>48</v>
      </c>
      <c r="B55" s="353" t="s">
        <v>183</v>
      </c>
      <c r="C55" s="322"/>
      <c r="D55" s="354">
        <v>913</v>
      </c>
      <c r="E55" s="355">
        <v>77</v>
      </c>
      <c r="F55" s="355">
        <v>0</v>
      </c>
      <c r="G55" s="355">
        <v>0</v>
      </c>
      <c r="H55" s="355">
        <v>0</v>
      </c>
      <c r="I55" s="355">
        <v>138</v>
      </c>
      <c r="J55" s="355">
        <v>0</v>
      </c>
      <c r="K55" s="355">
        <v>12</v>
      </c>
      <c r="L55" s="355">
        <v>99</v>
      </c>
      <c r="M55" s="355">
        <v>162</v>
      </c>
      <c r="N55" s="355">
        <v>501</v>
      </c>
      <c r="O55" s="356">
        <v>139</v>
      </c>
      <c r="P55" s="354">
        <v>3</v>
      </c>
      <c r="Q55" s="355">
        <v>0</v>
      </c>
      <c r="R55" s="355">
        <v>1</v>
      </c>
      <c r="S55" s="355">
        <v>46</v>
      </c>
      <c r="T55" s="355">
        <v>13</v>
      </c>
      <c r="U55" s="355">
        <v>4</v>
      </c>
      <c r="V55" s="355">
        <v>141</v>
      </c>
      <c r="W55" s="355">
        <v>1</v>
      </c>
      <c r="X55" s="355">
        <v>704</v>
      </c>
      <c r="Y55" s="355">
        <v>0</v>
      </c>
      <c r="Z55" s="355">
        <v>0</v>
      </c>
      <c r="AA55" s="356">
        <v>0</v>
      </c>
      <c r="AB55" s="354">
        <v>0</v>
      </c>
      <c r="AC55" s="356">
        <v>0</v>
      </c>
      <c r="AD55" s="358">
        <v>0</v>
      </c>
      <c r="AE55" s="355">
        <v>639</v>
      </c>
      <c r="AF55" s="356">
        <v>274</v>
      </c>
    </row>
    <row r="56" spans="1:32" ht="15.75">
      <c r="A56" s="352">
        <v>49</v>
      </c>
      <c r="B56" s="360" t="s">
        <v>346</v>
      </c>
      <c r="C56" s="361"/>
      <c r="D56" s="354">
        <v>6387</v>
      </c>
      <c r="E56" s="355">
        <v>477</v>
      </c>
      <c r="F56" s="355">
        <v>0</v>
      </c>
      <c r="G56" s="355">
        <v>0</v>
      </c>
      <c r="H56" s="355">
        <v>0</v>
      </c>
      <c r="I56" s="355">
        <v>332</v>
      </c>
      <c r="J56" s="355">
        <v>0</v>
      </c>
      <c r="K56" s="355">
        <v>151</v>
      </c>
      <c r="L56" s="355">
        <v>1039</v>
      </c>
      <c r="M56" s="355">
        <v>1042</v>
      </c>
      <c r="N56" s="355">
        <v>3381</v>
      </c>
      <c r="O56" s="356">
        <v>774</v>
      </c>
      <c r="P56" s="354">
        <v>9</v>
      </c>
      <c r="Q56" s="355">
        <v>0</v>
      </c>
      <c r="R56" s="355">
        <v>53</v>
      </c>
      <c r="S56" s="355">
        <v>202</v>
      </c>
      <c r="T56" s="355">
        <v>56</v>
      </c>
      <c r="U56" s="355">
        <v>29</v>
      </c>
      <c r="V56" s="355">
        <v>1134</v>
      </c>
      <c r="W56" s="355">
        <v>5</v>
      </c>
      <c r="X56" s="355">
        <v>4899</v>
      </c>
      <c r="Y56" s="355">
        <v>0</v>
      </c>
      <c r="Z56" s="355">
        <v>0</v>
      </c>
      <c r="AA56" s="356">
        <v>0</v>
      </c>
      <c r="AB56" s="354">
        <v>0</v>
      </c>
      <c r="AC56" s="356">
        <v>0</v>
      </c>
      <c r="AD56" s="358">
        <v>0</v>
      </c>
      <c r="AE56" s="355">
        <v>4684</v>
      </c>
      <c r="AF56" s="356">
        <v>1703</v>
      </c>
    </row>
    <row r="57" spans="1:32" ht="13.5">
      <c r="A57" s="362"/>
      <c r="B57" s="363"/>
      <c r="C57" s="364"/>
      <c r="D57" s="365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7"/>
      <c r="P57" s="365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7"/>
      <c r="AB57" s="368"/>
      <c r="AC57" s="369"/>
      <c r="AD57" s="370"/>
      <c r="AE57" s="366"/>
      <c r="AF57" s="367"/>
    </row>
    <row r="58" spans="1:32" ht="13.5">
      <c r="A58" s="371"/>
      <c r="B58" s="372"/>
      <c r="C58" s="204"/>
      <c r="D58" s="351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73"/>
      <c r="AC58" s="373"/>
      <c r="AD58" s="359"/>
      <c r="AE58" s="359"/>
      <c r="AF58" s="359"/>
    </row>
    <row r="59" spans="1:32" ht="13.5">
      <c r="A59" s="371"/>
      <c r="B59" s="372"/>
      <c r="C59" s="204"/>
      <c r="D59" s="351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73"/>
      <c r="AC59" s="373"/>
      <c r="AD59" s="359"/>
      <c r="AE59" s="359"/>
      <c r="AF59" s="359"/>
    </row>
    <row r="60" spans="1:32" ht="13.5">
      <c r="A60" s="371"/>
      <c r="B60" s="372"/>
      <c r="C60" s="204"/>
      <c r="D60" s="351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73"/>
      <c r="AC60" s="373"/>
      <c r="AD60" s="359"/>
      <c r="AE60" s="359"/>
      <c r="AF60" s="359"/>
    </row>
    <row r="61" spans="1:32" ht="13.5">
      <c r="A61" s="371"/>
      <c r="B61" s="372"/>
      <c r="C61" s="204"/>
      <c r="D61" s="351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73"/>
      <c r="AC61" s="373"/>
      <c r="AD61" s="359"/>
      <c r="AE61" s="359"/>
      <c r="AF61" s="359"/>
    </row>
    <row r="62" spans="1:32" ht="13.5">
      <c r="A62" s="371"/>
      <c r="B62" s="372"/>
      <c r="C62" s="204"/>
      <c r="D62" s="351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  <c r="AA62" s="359"/>
      <c r="AB62" s="373"/>
      <c r="AC62" s="373"/>
      <c r="AD62" s="359"/>
      <c r="AE62" s="359"/>
      <c r="AF62" s="359"/>
    </row>
    <row r="63" spans="1:32" ht="13.5">
      <c r="A63" s="371"/>
      <c r="B63" s="372"/>
      <c r="C63" s="204"/>
      <c r="D63" s="351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73"/>
      <c r="AC63" s="373"/>
      <c r="AD63" s="359"/>
      <c r="AE63" s="359"/>
      <c r="AF63" s="359"/>
    </row>
    <row r="64" spans="1:32" ht="13.5">
      <c r="A64" s="371"/>
      <c r="B64" s="372"/>
      <c r="C64" s="204"/>
      <c r="D64" s="351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  <c r="AA64" s="359"/>
      <c r="AB64" s="373"/>
      <c r="AC64" s="373"/>
      <c r="AD64" s="359"/>
      <c r="AE64" s="359"/>
      <c r="AF64" s="359"/>
    </row>
    <row r="65" spans="1:32" ht="12">
      <c r="A65" s="374"/>
      <c r="B65" s="374"/>
      <c r="C65" s="374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4"/>
      <c r="AD65" s="375"/>
      <c r="AE65" s="375"/>
      <c r="AF65" s="375"/>
    </row>
    <row r="66" spans="1:32" ht="12.75">
      <c r="A66" s="341"/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74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74"/>
      <c r="AE66" s="341"/>
      <c r="AF66" s="341"/>
    </row>
    <row r="67" spans="1:32" ht="12">
      <c r="A67" s="376"/>
      <c r="B67" s="376"/>
      <c r="C67" s="376"/>
      <c r="D67" s="377">
        <v>0</v>
      </c>
      <c r="E67" s="377">
        <v>0</v>
      </c>
      <c r="F67" s="377">
        <v>0</v>
      </c>
      <c r="G67" s="377">
        <v>0</v>
      </c>
      <c r="H67" s="377">
        <v>0</v>
      </c>
      <c r="I67" s="377">
        <v>0</v>
      </c>
      <c r="J67" s="377">
        <v>0</v>
      </c>
      <c r="K67" s="377">
        <v>0</v>
      </c>
      <c r="L67" s="377">
        <v>0</v>
      </c>
      <c r="M67" s="377">
        <v>0</v>
      </c>
      <c r="N67" s="377">
        <v>0</v>
      </c>
      <c r="O67" s="377">
        <v>0</v>
      </c>
      <c r="P67" s="377">
        <v>0</v>
      </c>
      <c r="Q67" s="377">
        <v>0</v>
      </c>
      <c r="R67" s="377">
        <v>0</v>
      </c>
      <c r="S67" s="377">
        <v>0</v>
      </c>
      <c r="T67" s="377">
        <v>0</v>
      </c>
      <c r="U67" s="377">
        <v>0</v>
      </c>
      <c r="V67" s="377">
        <v>0</v>
      </c>
      <c r="W67" s="377">
        <v>0</v>
      </c>
      <c r="X67" s="377">
        <v>0</v>
      </c>
      <c r="Y67" s="377">
        <v>0</v>
      </c>
      <c r="Z67" s="377"/>
      <c r="AA67" s="377"/>
      <c r="AB67" s="376"/>
      <c r="AC67" s="376"/>
      <c r="AD67" s="377">
        <v>0</v>
      </c>
      <c r="AE67" s="377">
        <v>0</v>
      </c>
      <c r="AF67" s="377">
        <v>0</v>
      </c>
    </row>
  </sheetData>
  <sheetProtection/>
  <mergeCells count="36">
    <mergeCell ref="AA5:AA6"/>
    <mergeCell ref="AB3:AC4"/>
    <mergeCell ref="AB5:AB6"/>
    <mergeCell ref="AC5:AC6"/>
    <mergeCell ref="AF5:AF6"/>
    <mergeCell ref="AD3:AF4"/>
    <mergeCell ref="W4:W6"/>
    <mergeCell ref="X4:X6"/>
    <mergeCell ref="AD5:AD6"/>
    <mergeCell ref="AE5:AE6"/>
    <mergeCell ref="Z5:Z6"/>
    <mergeCell ref="T4:T6"/>
    <mergeCell ref="O5:O6"/>
    <mergeCell ref="P4:P6"/>
    <mergeCell ref="S4:S6"/>
    <mergeCell ref="R4:R6"/>
    <mergeCell ref="Q4:Q6"/>
    <mergeCell ref="C3:C6"/>
    <mergeCell ref="B3:B6"/>
    <mergeCell ref="D3:D6"/>
    <mergeCell ref="E3:E6"/>
    <mergeCell ref="A2:P2"/>
    <mergeCell ref="J4:J6"/>
    <mergeCell ref="N5:N6"/>
    <mergeCell ref="H4:H6"/>
    <mergeCell ref="M5:M6"/>
    <mergeCell ref="U4:U6"/>
    <mergeCell ref="V4:V6"/>
    <mergeCell ref="Y4:Y6"/>
    <mergeCell ref="I4:I6"/>
    <mergeCell ref="A1:O1"/>
    <mergeCell ref="G4:G6"/>
    <mergeCell ref="K5:K6"/>
    <mergeCell ref="L5:L6"/>
    <mergeCell ref="A3:A6"/>
    <mergeCell ref="F4:F6"/>
  </mergeCells>
  <printOptions/>
  <pageMargins left="0" right="0" top="0" bottom="0" header="0.31496062992125984" footer="0.31496062992125984"/>
  <pageSetup horizontalDpi="600" verticalDpi="600" orientation="landscape" paperSize="9" scale="77" r:id="rId1"/>
  <rowBreaks count="2" manualBreakCount="2">
    <brk id="32" max="45" man="1"/>
    <brk id="57" max="50" man="1"/>
  </rowBreaks>
  <colBreaks count="1" manualBreakCount="1">
    <brk id="15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B7" sqref="AB7"/>
    </sheetView>
  </sheetViews>
  <sheetFormatPr defaultColWidth="9.140625" defaultRowHeight="12.75"/>
  <cols>
    <col min="1" max="1" width="2.57421875" style="141" customWidth="1"/>
    <col min="2" max="2" width="42.421875" style="141" customWidth="1"/>
    <col min="3" max="3" width="10.421875" style="141" customWidth="1"/>
    <col min="4" max="5" width="5.8515625" style="141" customWidth="1"/>
    <col min="6" max="6" width="7.421875" style="141" customWidth="1"/>
    <col min="7" max="7" width="6.8515625" style="141" customWidth="1"/>
    <col min="8" max="8" width="6.421875" style="141" customWidth="1"/>
    <col min="9" max="9" width="7.140625" style="141" customWidth="1"/>
    <col min="10" max="10" width="6.57421875" style="141" customWidth="1"/>
    <col min="11" max="11" width="8.421875" style="141" customWidth="1"/>
    <col min="12" max="12" width="8.140625" style="141" customWidth="1"/>
    <col min="13" max="13" width="6.57421875" style="141" customWidth="1"/>
    <col min="14" max="14" width="8.00390625" style="141" customWidth="1"/>
    <col min="15" max="15" width="4.57421875" style="141" customWidth="1"/>
    <col min="16" max="16" width="5.421875" style="141" customWidth="1"/>
    <col min="17" max="17" width="6.00390625" style="141" customWidth="1"/>
    <col min="18" max="19" width="5.140625" style="141" customWidth="1"/>
    <col min="20" max="20" width="4.57421875" style="141" customWidth="1"/>
    <col min="21" max="21" width="5.00390625" style="141" customWidth="1"/>
    <col min="22" max="22" width="5.421875" style="141" customWidth="1"/>
    <col min="23" max="23" width="4.8515625" style="141" customWidth="1"/>
    <col min="24" max="25" width="5.140625" style="141" customWidth="1"/>
    <col min="26" max="26" width="5.00390625" style="141" customWidth="1"/>
    <col min="27" max="16384" width="9.140625" style="141" customWidth="1"/>
  </cols>
  <sheetData>
    <row r="1" spans="2:26" ht="16.5" customHeight="1">
      <c r="B1" s="491" t="s">
        <v>347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142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</row>
    <row r="2" spans="2:26" ht="14.25" customHeight="1">
      <c r="B2" s="494" t="s">
        <v>448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142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</row>
    <row r="3" spans="2:26" ht="14.25" customHeight="1">
      <c r="B3" s="14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spans="1:26" ht="23.25" customHeight="1">
      <c r="A4" s="473" t="s">
        <v>0</v>
      </c>
      <c r="B4" s="476" t="s">
        <v>113</v>
      </c>
      <c r="C4" s="477" t="s">
        <v>348</v>
      </c>
      <c r="D4" s="480"/>
      <c r="E4" s="480"/>
      <c r="F4" s="481"/>
      <c r="G4" s="484" t="s">
        <v>349</v>
      </c>
      <c r="H4" s="485"/>
      <c r="I4" s="485"/>
      <c r="J4" s="485"/>
      <c r="K4" s="485"/>
      <c r="L4" s="485"/>
      <c r="M4" s="485"/>
      <c r="N4" s="146"/>
      <c r="O4" s="486" t="s">
        <v>350</v>
      </c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8"/>
    </row>
    <row r="5" spans="1:26" ht="21" customHeight="1">
      <c r="A5" s="474"/>
      <c r="B5" s="476"/>
      <c r="C5" s="478"/>
      <c r="D5" s="482"/>
      <c r="E5" s="482"/>
      <c r="F5" s="483"/>
      <c r="G5" s="495" t="s">
        <v>351</v>
      </c>
      <c r="H5" s="484" t="s">
        <v>352</v>
      </c>
      <c r="I5" s="497"/>
      <c r="J5" s="498" t="s">
        <v>353</v>
      </c>
      <c r="K5" s="147" t="s">
        <v>354</v>
      </c>
      <c r="L5" s="147"/>
      <c r="M5" s="147"/>
      <c r="N5" s="477" t="s">
        <v>355</v>
      </c>
      <c r="O5" s="499" t="s">
        <v>356</v>
      </c>
      <c r="P5" s="500"/>
      <c r="Q5" s="500"/>
      <c r="R5" s="500"/>
      <c r="S5" s="500"/>
      <c r="T5" s="500"/>
      <c r="U5" s="501"/>
      <c r="V5" s="498" t="s">
        <v>195</v>
      </c>
      <c r="W5" s="498" t="s">
        <v>357</v>
      </c>
      <c r="X5" s="498" t="s">
        <v>358</v>
      </c>
      <c r="Y5" s="498" t="s">
        <v>199</v>
      </c>
      <c r="Z5" s="498"/>
    </row>
    <row r="6" spans="1:26" ht="13.5" customHeight="1">
      <c r="A6" s="474"/>
      <c r="B6" s="476"/>
      <c r="C6" s="478"/>
      <c r="D6" s="495" t="s">
        <v>359</v>
      </c>
      <c r="E6" s="495" t="s">
        <v>360</v>
      </c>
      <c r="F6" s="495" t="s">
        <v>5</v>
      </c>
      <c r="G6" s="496"/>
      <c r="H6" s="477" t="s">
        <v>361</v>
      </c>
      <c r="I6" s="498" t="s">
        <v>362</v>
      </c>
      <c r="J6" s="496"/>
      <c r="K6" s="477" t="s">
        <v>363</v>
      </c>
      <c r="L6" s="477" t="s">
        <v>364</v>
      </c>
      <c r="M6" s="477" t="s">
        <v>310</v>
      </c>
      <c r="N6" s="496"/>
      <c r="O6" s="502" t="s">
        <v>365</v>
      </c>
      <c r="P6" s="477" t="s">
        <v>366</v>
      </c>
      <c r="Q6" s="477" t="s">
        <v>367</v>
      </c>
      <c r="R6" s="477" t="s">
        <v>368</v>
      </c>
      <c r="S6" s="498" t="s">
        <v>369</v>
      </c>
      <c r="T6" s="498" t="s">
        <v>370</v>
      </c>
      <c r="U6" s="477" t="s">
        <v>5</v>
      </c>
      <c r="V6" s="496"/>
      <c r="W6" s="496"/>
      <c r="X6" s="496"/>
      <c r="Y6" s="496"/>
      <c r="Z6" s="496"/>
    </row>
    <row r="7" spans="1:26" ht="80.25" customHeight="1">
      <c r="A7" s="475"/>
      <c r="B7" s="476"/>
      <c r="C7" s="479"/>
      <c r="D7" s="475"/>
      <c r="E7" s="475"/>
      <c r="F7" s="475"/>
      <c r="G7" s="490"/>
      <c r="H7" s="490"/>
      <c r="I7" s="504"/>
      <c r="J7" s="490"/>
      <c r="K7" s="490"/>
      <c r="L7" s="490"/>
      <c r="M7" s="490"/>
      <c r="N7" s="490"/>
      <c r="O7" s="489"/>
      <c r="P7" s="503"/>
      <c r="Q7" s="489"/>
      <c r="R7" s="489"/>
      <c r="S7" s="489"/>
      <c r="T7" s="489"/>
      <c r="U7" s="490"/>
      <c r="V7" s="490"/>
      <c r="W7" s="490"/>
      <c r="X7" s="490"/>
      <c r="Y7" s="490"/>
      <c r="Z7" s="490"/>
    </row>
    <row r="8" spans="1:26" s="173" customFormat="1" ht="13.5">
      <c r="A8" s="171"/>
      <c r="B8" s="145"/>
      <c r="C8" s="172">
        <v>1</v>
      </c>
      <c r="D8" s="171">
        <v>2</v>
      </c>
      <c r="E8" s="171">
        <v>3</v>
      </c>
      <c r="F8" s="171">
        <v>4</v>
      </c>
      <c r="G8" s="171">
        <v>5</v>
      </c>
      <c r="H8" s="171">
        <v>6</v>
      </c>
      <c r="I8" s="171">
        <v>7</v>
      </c>
      <c r="J8" s="171">
        <v>8</v>
      </c>
      <c r="K8" s="171">
        <v>9</v>
      </c>
      <c r="L8" s="171">
        <v>10</v>
      </c>
      <c r="M8" s="171">
        <v>11</v>
      </c>
      <c r="N8" s="171">
        <v>12</v>
      </c>
      <c r="O8" s="171">
        <v>13</v>
      </c>
      <c r="P8" s="171">
        <v>14</v>
      </c>
      <c r="Q8" s="171">
        <v>15</v>
      </c>
      <c r="R8" s="171">
        <v>16</v>
      </c>
      <c r="S8" s="171">
        <v>17</v>
      </c>
      <c r="T8" s="171">
        <v>18</v>
      </c>
      <c r="U8" s="171">
        <v>19</v>
      </c>
      <c r="V8" s="171">
        <v>20</v>
      </c>
      <c r="W8" s="171">
        <v>21</v>
      </c>
      <c r="X8" s="171">
        <v>22</v>
      </c>
      <c r="Y8" s="171">
        <v>23</v>
      </c>
      <c r="Z8" s="171">
        <v>24</v>
      </c>
    </row>
    <row r="9" spans="1:26" ht="13.5">
      <c r="A9" s="151">
        <v>1</v>
      </c>
      <c r="B9" s="151" t="s">
        <v>140</v>
      </c>
      <c r="C9" s="152">
        <v>177</v>
      </c>
      <c r="D9" s="153">
        <v>37</v>
      </c>
      <c r="E9" s="153">
        <v>56</v>
      </c>
      <c r="F9" s="153">
        <v>93</v>
      </c>
      <c r="G9" s="153">
        <v>4</v>
      </c>
      <c r="H9" s="153">
        <v>0</v>
      </c>
      <c r="I9" s="153">
        <v>0</v>
      </c>
      <c r="J9" s="153">
        <v>93</v>
      </c>
      <c r="K9" s="153">
        <v>0</v>
      </c>
      <c r="L9" s="153">
        <v>0</v>
      </c>
      <c r="M9" s="153">
        <v>0</v>
      </c>
      <c r="N9" s="154">
        <v>0</v>
      </c>
      <c r="O9" s="155">
        <v>3</v>
      </c>
      <c r="P9" s="153">
        <v>4</v>
      </c>
      <c r="Q9" s="153">
        <v>9</v>
      </c>
      <c r="R9" s="153">
        <v>6</v>
      </c>
      <c r="S9" s="153">
        <v>0</v>
      </c>
      <c r="T9" s="153">
        <v>0</v>
      </c>
      <c r="U9" s="153">
        <v>22</v>
      </c>
      <c r="V9" s="153">
        <v>0</v>
      </c>
      <c r="W9" s="153">
        <v>56</v>
      </c>
      <c r="X9" s="153">
        <v>0</v>
      </c>
      <c r="Y9" s="179">
        <v>15</v>
      </c>
      <c r="Z9" s="154"/>
    </row>
    <row r="10" spans="1:26" ht="13.5">
      <c r="A10" s="156">
        <v>2</v>
      </c>
      <c r="B10" s="156" t="s">
        <v>141</v>
      </c>
      <c r="C10" s="157">
        <v>178</v>
      </c>
      <c r="D10" s="158">
        <v>4</v>
      </c>
      <c r="E10" s="158">
        <v>11</v>
      </c>
      <c r="F10" s="158">
        <v>15</v>
      </c>
      <c r="G10" s="158">
        <v>0</v>
      </c>
      <c r="H10" s="158">
        <v>0</v>
      </c>
      <c r="I10" s="158">
        <v>0</v>
      </c>
      <c r="J10" s="158">
        <v>15</v>
      </c>
      <c r="K10" s="158">
        <v>0</v>
      </c>
      <c r="L10" s="158">
        <v>0</v>
      </c>
      <c r="M10" s="158">
        <v>0</v>
      </c>
      <c r="N10" s="159">
        <v>0</v>
      </c>
      <c r="O10" s="160">
        <v>0</v>
      </c>
      <c r="P10" s="158">
        <v>4</v>
      </c>
      <c r="Q10" s="158">
        <v>0</v>
      </c>
      <c r="R10" s="158">
        <v>1</v>
      </c>
      <c r="S10" s="158">
        <v>0</v>
      </c>
      <c r="T10" s="158">
        <v>0</v>
      </c>
      <c r="U10" s="158">
        <v>5</v>
      </c>
      <c r="V10" s="158">
        <v>0</v>
      </c>
      <c r="W10" s="158">
        <v>9</v>
      </c>
      <c r="X10" s="158">
        <v>0</v>
      </c>
      <c r="Y10" s="180">
        <v>1</v>
      </c>
      <c r="Z10" s="159"/>
    </row>
    <row r="11" spans="1:26" ht="13.5">
      <c r="A11" s="156">
        <v>3</v>
      </c>
      <c r="B11" s="156" t="s">
        <v>142</v>
      </c>
      <c r="C11" s="157">
        <v>179</v>
      </c>
      <c r="D11" s="158">
        <v>2</v>
      </c>
      <c r="E11" s="158">
        <v>1</v>
      </c>
      <c r="F11" s="158">
        <v>3</v>
      </c>
      <c r="G11" s="158">
        <v>0</v>
      </c>
      <c r="H11" s="158">
        <v>0</v>
      </c>
      <c r="I11" s="158">
        <v>0</v>
      </c>
      <c r="J11" s="158">
        <v>3</v>
      </c>
      <c r="K11" s="158">
        <v>0</v>
      </c>
      <c r="L11" s="158">
        <v>0</v>
      </c>
      <c r="M11" s="158">
        <v>0</v>
      </c>
      <c r="N11" s="159">
        <v>0</v>
      </c>
      <c r="O11" s="160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3</v>
      </c>
      <c r="X11" s="158">
        <v>0</v>
      </c>
      <c r="Y11" s="180">
        <v>0</v>
      </c>
      <c r="Z11" s="159"/>
    </row>
    <row r="12" spans="1:26" ht="13.5">
      <c r="A12" s="156">
        <v>4</v>
      </c>
      <c r="B12" s="156" t="s">
        <v>143</v>
      </c>
      <c r="C12" s="157">
        <v>180</v>
      </c>
      <c r="D12" s="158">
        <v>1</v>
      </c>
      <c r="E12" s="158">
        <v>2</v>
      </c>
      <c r="F12" s="158">
        <v>3</v>
      </c>
      <c r="G12" s="158">
        <v>0</v>
      </c>
      <c r="H12" s="158">
        <v>0</v>
      </c>
      <c r="I12" s="158">
        <v>0</v>
      </c>
      <c r="J12" s="158">
        <v>3</v>
      </c>
      <c r="K12" s="158">
        <v>0</v>
      </c>
      <c r="L12" s="158">
        <v>0</v>
      </c>
      <c r="M12" s="158">
        <v>0</v>
      </c>
      <c r="N12" s="159">
        <v>0</v>
      </c>
      <c r="O12" s="160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  <c r="W12" s="158">
        <v>3</v>
      </c>
      <c r="X12" s="158">
        <v>0</v>
      </c>
      <c r="Y12" s="180">
        <v>0</v>
      </c>
      <c r="Z12" s="159"/>
    </row>
    <row r="13" spans="1:26" ht="13.5">
      <c r="A13" s="156">
        <v>5</v>
      </c>
      <c r="B13" s="156" t="s">
        <v>145</v>
      </c>
      <c r="C13" s="157">
        <v>182</v>
      </c>
      <c r="D13" s="158">
        <v>0</v>
      </c>
      <c r="E13" s="158">
        <v>0</v>
      </c>
      <c r="F13" s="158">
        <v>0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9">
        <v>0</v>
      </c>
      <c r="O13" s="160">
        <v>0</v>
      </c>
      <c r="P13" s="158">
        <v>0</v>
      </c>
      <c r="Q13" s="158">
        <v>0</v>
      </c>
      <c r="R13" s="158">
        <v>0</v>
      </c>
      <c r="S13" s="158">
        <v>0</v>
      </c>
      <c r="T13" s="158">
        <v>0</v>
      </c>
      <c r="U13" s="158">
        <v>0</v>
      </c>
      <c r="V13" s="158">
        <v>0</v>
      </c>
      <c r="W13" s="158">
        <v>0</v>
      </c>
      <c r="X13" s="158">
        <v>0</v>
      </c>
      <c r="Y13" s="180">
        <v>0</v>
      </c>
      <c r="Z13" s="159"/>
    </row>
    <row r="14" spans="1:26" ht="13.5">
      <c r="A14" s="156">
        <v>6</v>
      </c>
      <c r="B14" s="156" t="s">
        <v>124</v>
      </c>
      <c r="C14" s="157" t="s">
        <v>371</v>
      </c>
      <c r="D14" s="158">
        <v>0</v>
      </c>
      <c r="E14" s="158">
        <v>1</v>
      </c>
      <c r="F14" s="158">
        <v>1</v>
      </c>
      <c r="G14" s="158">
        <v>0</v>
      </c>
      <c r="H14" s="158">
        <v>0</v>
      </c>
      <c r="I14" s="158">
        <v>0</v>
      </c>
      <c r="J14" s="158">
        <v>1</v>
      </c>
      <c r="K14" s="158">
        <v>0</v>
      </c>
      <c r="L14" s="158">
        <v>0</v>
      </c>
      <c r="M14" s="158">
        <v>0</v>
      </c>
      <c r="N14" s="159">
        <v>0</v>
      </c>
      <c r="O14" s="160">
        <v>0</v>
      </c>
      <c r="P14" s="158">
        <v>0</v>
      </c>
      <c r="Q14" s="158">
        <v>0</v>
      </c>
      <c r="R14" s="158">
        <v>0</v>
      </c>
      <c r="S14" s="158">
        <v>1</v>
      </c>
      <c r="T14" s="158">
        <v>0</v>
      </c>
      <c r="U14" s="158">
        <v>1</v>
      </c>
      <c r="V14" s="158">
        <v>0</v>
      </c>
      <c r="W14" s="158">
        <v>0</v>
      </c>
      <c r="X14" s="158">
        <v>0</v>
      </c>
      <c r="Y14" s="180">
        <v>0</v>
      </c>
      <c r="Z14" s="159"/>
    </row>
    <row r="15" spans="1:26" ht="27">
      <c r="A15" s="156">
        <v>7</v>
      </c>
      <c r="B15" s="161" t="s">
        <v>372</v>
      </c>
      <c r="C15" s="162">
        <v>113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9">
        <v>0</v>
      </c>
      <c r="O15" s="160">
        <v>0</v>
      </c>
      <c r="P15" s="158">
        <v>0</v>
      </c>
      <c r="Q15" s="158">
        <v>0</v>
      </c>
      <c r="R15" s="158">
        <v>0</v>
      </c>
      <c r="S15" s="158">
        <v>0</v>
      </c>
      <c r="T15" s="158">
        <v>0</v>
      </c>
      <c r="U15" s="158">
        <v>0</v>
      </c>
      <c r="V15" s="158">
        <v>0</v>
      </c>
      <c r="W15" s="158">
        <v>0</v>
      </c>
      <c r="X15" s="158">
        <v>0</v>
      </c>
      <c r="Y15" s="180">
        <v>0</v>
      </c>
      <c r="Z15" s="159"/>
    </row>
    <row r="16" spans="1:26" ht="13.5">
      <c r="A16" s="156">
        <v>8</v>
      </c>
      <c r="B16" s="161" t="s">
        <v>128</v>
      </c>
      <c r="C16" s="162">
        <v>116</v>
      </c>
      <c r="D16" s="158">
        <v>1</v>
      </c>
      <c r="E16" s="158">
        <v>0</v>
      </c>
      <c r="F16" s="158">
        <v>1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9">
        <v>0</v>
      </c>
      <c r="O16" s="160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  <c r="W16" s="158">
        <v>0</v>
      </c>
      <c r="X16" s="158">
        <v>0</v>
      </c>
      <c r="Y16" s="180">
        <v>1</v>
      </c>
      <c r="Z16" s="159"/>
    </row>
    <row r="17" spans="1:26" ht="13.5">
      <c r="A17" s="156">
        <v>9</v>
      </c>
      <c r="B17" s="156" t="s">
        <v>129</v>
      </c>
      <c r="C17" s="157">
        <v>117</v>
      </c>
      <c r="D17" s="158">
        <v>0</v>
      </c>
      <c r="E17" s="158">
        <v>3</v>
      </c>
      <c r="F17" s="158">
        <v>3</v>
      </c>
      <c r="G17" s="158">
        <v>0</v>
      </c>
      <c r="H17" s="158">
        <v>0</v>
      </c>
      <c r="I17" s="158">
        <v>0</v>
      </c>
      <c r="J17" s="158">
        <v>3</v>
      </c>
      <c r="K17" s="158">
        <v>0</v>
      </c>
      <c r="L17" s="158">
        <v>0</v>
      </c>
      <c r="M17" s="158">
        <v>0</v>
      </c>
      <c r="N17" s="159">
        <v>0</v>
      </c>
      <c r="O17" s="160">
        <v>0</v>
      </c>
      <c r="P17" s="158">
        <v>0</v>
      </c>
      <c r="Q17" s="158">
        <v>0</v>
      </c>
      <c r="R17" s="158">
        <v>0</v>
      </c>
      <c r="S17" s="158">
        <v>1</v>
      </c>
      <c r="T17" s="158">
        <v>0</v>
      </c>
      <c r="U17" s="158">
        <v>1</v>
      </c>
      <c r="V17" s="158">
        <v>0</v>
      </c>
      <c r="W17" s="158">
        <v>2</v>
      </c>
      <c r="X17" s="158">
        <v>0</v>
      </c>
      <c r="Y17" s="180">
        <v>0</v>
      </c>
      <c r="Z17" s="159"/>
    </row>
    <row r="18" spans="1:26" ht="13.5">
      <c r="A18" s="156">
        <v>10</v>
      </c>
      <c r="B18" s="156" t="s">
        <v>373</v>
      </c>
      <c r="C18" s="157">
        <v>119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9">
        <v>0</v>
      </c>
      <c r="O18" s="160">
        <v>0</v>
      </c>
      <c r="P18" s="158">
        <v>0</v>
      </c>
      <c r="Q18" s="158">
        <v>0</v>
      </c>
      <c r="R18" s="158">
        <v>0</v>
      </c>
      <c r="S18" s="158">
        <v>0</v>
      </c>
      <c r="T18" s="158">
        <v>0</v>
      </c>
      <c r="U18" s="158">
        <v>0</v>
      </c>
      <c r="V18" s="158">
        <v>0</v>
      </c>
      <c r="W18" s="158">
        <v>0</v>
      </c>
      <c r="X18" s="158">
        <v>0</v>
      </c>
      <c r="Y18" s="180">
        <v>0</v>
      </c>
      <c r="Z18" s="159"/>
    </row>
    <row r="19" spans="1:26" ht="13.5">
      <c r="A19" s="156">
        <v>11</v>
      </c>
      <c r="B19" s="156" t="s">
        <v>134</v>
      </c>
      <c r="C19" s="157">
        <v>137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9">
        <v>0</v>
      </c>
      <c r="O19" s="160">
        <v>0</v>
      </c>
      <c r="P19" s="158">
        <v>0</v>
      </c>
      <c r="Q19" s="158">
        <v>0</v>
      </c>
      <c r="R19" s="158">
        <v>0</v>
      </c>
      <c r="S19" s="158">
        <v>0</v>
      </c>
      <c r="T19" s="158">
        <v>0</v>
      </c>
      <c r="U19" s="158">
        <v>0</v>
      </c>
      <c r="V19" s="158">
        <v>0</v>
      </c>
      <c r="W19" s="158">
        <v>0</v>
      </c>
      <c r="X19" s="158">
        <v>0</v>
      </c>
      <c r="Y19" s="180">
        <v>0</v>
      </c>
      <c r="Z19" s="159"/>
    </row>
    <row r="20" spans="1:26" ht="13.5">
      <c r="A20" s="156">
        <v>12</v>
      </c>
      <c r="B20" s="163" t="s">
        <v>158</v>
      </c>
      <c r="C20" s="157">
        <v>239</v>
      </c>
      <c r="D20" s="158"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9">
        <v>0</v>
      </c>
      <c r="O20" s="160">
        <v>0</v>
      </c>
      <c r="P20" s="158">
        <v>0</v>
      </c>
      <c r="Q20" s="158">
        <v>0</v>
      </c>
      <c r="R20" s="158">
        <v>0</v>
      </c>
      <c r="S20" s="158">
        <v>0</v>
      </c>
      <c r="T20" s="158">
        <v>0</v>
      </c>
      <c r="U20" s="158">
        <v>0</v>
      </c>
      <c r="V20" s="158">
        <v>0</v>
      </c>
      <c r="W20" s="158">
        <v>0</v>
      </c>
      <c r="X20" s="158">
        <v>0</v>
      </c>
      <c r="Y20" s="180">
        <v>0</v>
      </c>
      <c r="Z20" s="159"/>
    </row>
    <row r="21" spans="1:26" ht="27">
      <c r="A21" s="156">
        <v>13</v>
      </c>
      <c r="B21" s="161" t="s">
        <v>374</v>
      </c>
      <c r="C21" s="162">
        <v>260</v>
      </c>
      <c r="D21" s="158">
        <v>2</v>
      </c>
      <c r="E21" s="158">
        <v>2</v>
      </c>
      <c r="F21" s="158">
        <v>4</v>
      </c>
      <c r="G21" s="158">
        <v>0</v>
      </c>
      <c r="H21" s="158">
        <v>0</v>
      </c>
      <c r="I21" s="158">
        <v>0</v>
      </c>
      <c r="J21" s="158">
        <v>4</v>
      </c>
      <c r="K21" s="158">
        <v>0</v>
      </c>
      <c r="L21" s="158">
        <v>0</v>
      </c>
      <c r="M21" s="158">
        <v>0</v>
      </c>
      <c r="N21" s="159">
        <v>0</v>
      </c>
      <c r="O21" s="160">
        <v>0</v>
      </c>
      <c r="P21" s="158">
        <v>0</v>
      </c>
      <c r="Q21" s="158">
        <v>0</v>
      </c>
      <c r="R21" s="158">
        <v>1</v>
      </c>
      <c r="S21" s="158">
        <v>0</v>
      </c>
      <c r="T21" s="158">
        <v>0</v>
      </c>
      <c r="U21" s="158">
        <v>1</v>
      </c>
      <c r="V21" s="158">
        <v>0</v>
      </c>
      <c r="W21" s="158">
        <v>3</v>
      </c>
      <c r="X21" s="158">
        <v>0</v>
      </c>
      <c r="Y21" s="180">
        <v>0</v>
      </c>
      <c r="Z21" s="159"/>
    </row>
    <row r="22" spans="1:26" ht="27">
      <c r="A22" s="156">
        <v>14</v>
      </c>
      <c r="B22" s="161" t="s">
        <v>375</v>
      </c>
      <c r="C22" s="157">
        <v>262</v>
      </c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9">
        <v>0</v>
      </c>
      <c r="O22" s="160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158">
        <v>0</v>
      </c>
      <c r="Y22" s="180">
        <v>0</v>
      </c>
      <c r="Z22" s="159"/>
    </row>
    <row r="23" spans="1:26" ht="24.75" customHeight="1">
      <c r="A23" s="156">
        <v>15</v>
      </c>
      <c r="B23" s="161" t="s">
        <v>162</v>
      </c>
      <c r="C23" s="162" t="s">
        <v>163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9">
        <v>0</v>
      </c>
      <c r="O23" s="160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80">
        <v>0</v>
      </c>
      <c r="Z23" s="159"/>
    </row>
    <row r="24" spans="1:26" ht="13.5">
      <c r="A24" s="156">
        <v>16</v>
      </c>
      <c r="B24" s="164" t="s">
        <v>376</v>
      </c>
      <c r="C24" s="165"/>
      <c r="D24" s="166">
        <v>8</v>
      </c>
      <c r="E24" s="166">
        <v>20</v>
      </c>
      <c r="F24" s="166">
        <v>28</v>
      </c>
      <c r="G24" s="166">
        <v>1</v>
      </c>
      <c r="H24" s="166">
        <v>0</v>
      </c>
      <c r="I24" s="166">
        <v>0</v>
      </c>
      <c r="J24" s="166">
        <v>27</v>
      </c>
      <c r="K24" s="166">
        <v>0</v>
      </c>
      <c r="L24" s="166">
        <v>0</v>
      </c>
      <c r="M24" s="166">
        <v>0</v>
      </c>
      <c r="N24" s="167">
        <v>0</v>
      </c>
      <c r="O24" s="168">
        <v>0</v>
      </c>
      <c r="P24" s="166">
        <v>2</v>
      </c>
      <c r="Q24" s="166">
        <v>0</v>
      </c>
      <c r="R24" s="166">
        <v>0</v>
      </c>
      <c r="S24" s="166">
        <v>0</v>
      </c>
      <c r="T24" s="166">
        <v>0</v>
      </c>
      <c r="U24" s="166">
        <v>2</v>
      </c>
      <c r="V24" s="166">
        <v>0</v>
      </c>
      <c r="W24" s="166">
        <v>8</v>
      </c>
      <c r="X24" s="166">
        <v>0</v>
      </c>
      <c r="Y24" s="181">
        <v>18</v>
      </c>
      <c r="Z24" s="167"/>
    </row>
    <row r="25" spans="1:26" ht="30.75" customHeight="1">
      <c r="A25" s="174">
        <v>17</v>
      </c>
      <c r="B25" s="175" t="s">
        <v>5</v>
      </c>
      <c r="C25" s="148"/>
      <c r="D25" s="149">
        <v>55</v>
      </c>
      <c r="E25" s="149">
        <v>96</v>
      </c>
      <c r="F25" s="149">
        <v>151</v>
      </c>
      <c r="G25" s="149">
        <v>5</v>
      </c>
      <c r="H25" s="149">
        <v>0</v>
      </c>
      <c r="I25" s="149">
        <v>0</v>
      </c>
      <c r="J25" s="149">
        <v>149</v>
      </c>
      <c r="K25" s="149">
        <v>0</v>
      </c>
      <c r="L25" s="149">
        <v>0</v>
      </c>
      <c r="M25" s="149">
        <v>0</v>
      </c>
      <c r="N25" s="149">
        <v>0</v>
      </c>
      <c r="O25" s="149">
        <v>3</v>
      </c>
      <c r="P25" s="149">
        <v>10</v>
      </c>
      <c r="Q25" s="149">
        <v>9</v>
      </c>
      <c r="R25" s="149">
        <v>8</v>
      </c>
      <c r="S25" s="149">
        <v>2</v>
      </c>
      <c r="T25" s="149">
        <v>0</v>
      </c>
      <c r="U25" s="149">
        <v>32</v>
      </c>
      <c r="V25" s="149">
        <v>0</v>
      </c>
      <c r="W25" s="149">
        <v>84</v>
      </c>
      <c r="X25" s="149">
        <v>0</v>
      </c>
      <c r="Y25" s="182">
        <v>35</v>
      </c>
      <c r="Z25" s="150"/>
    </row>
    <row r="26" spans="3:26" ht="13.5">
      <c r="C26" s="169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8" spans="2:9" ht="21">
      <c r="B28" s="176"/>
      <c r="C28" s="176"/>
      <c r="D28" s="176"/>
      <c r="E28" s="176"/>
      <c r="F28" s="177"/>
      <c r="G28" s="177"/>
      <c r="H28" s="178"/>
      <c r="I28" s="178"/>
    </row>
    <row r="36" ht="32.25" customHeight="1"/>
  </sheetData>
  <sheetProtection/>
  <mergeCells count="35">
    <mergeCell ref="S6:S7"/>
    <mergeCell ref="T6:T7"/>
    <mergeCell ref="U6:U7"/>
    <mergeCell ref="W5:W7"/>
    <mergeCell ref="X5:X7"/>
    <mergeCell ref="Z5:Z7"/>
    <mergeCell ref="V5:V7"/>
    <mergeCell ref="Y5:Y7"/>
    <mergeCell ref="O6:O7"/>
    <mergeCell ref="P6:P7"/>
    <mergeCell ref="D6:D7"/>
    <mergeCell ref="E6:E7"/>
    <mergeCell ref="F6:F7"/>
    <mergeCell ref="H6:H7"/>
    <mergeCell ref="I6:I7"/>
    <mergeCell ref="B1:M1"/>
    <mergeCell ref="O1:Z1"/>
    <mergeCell ref="B2:M2"/>
    <mergeCell ref="O2:Z2"/>
    <mergeCell ref="K6:K7"/>
    <mergeCell ref="G5:G7"/>
    <mergeCell ref="H5:I5"/>
    <mergeCell ref="J5:J7"/>
    <mergeCell ref="N5:N7"/>
    <mergeCell ref="O5:U5"/>
    <mergeCell ref="A4:A7"/>
    <mergeCell ref="B4:B7"/>
    <mergeCell ref="C4:C7"/>
    <mergeCell ref="D4:F5"/>
    <mergeCell ref="G4:M4"/>
    <mergeCell ref="O4:Z4"/>
    <mergeCell ref="Q6:Q7"/>
    <mergeCell ref="R6:R7"/>
    <mergeCell ref="L6:L7"/>
    <mergeCell ref="M6:M7"/>
  </mergeCells>
  <printOptions/>
  <pageMargins left="0" right="0.5511811023622047" top="0" bottom="0" header="0.5118110236220472" footer="0.5118110236220472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33"/>
  <sheetViews>
    <sheetView zoomScalePageLayoutView="0" workbookViewId="0" topLeftCell="A25">
      <selection activeCell="G37" sqref="G37"/>
    </sheetView>
  </sheetViews>
  <sheetFormatPr defaultColWidth="9.140625" defaultRowHeight="12.75"/>
  <cols>
    <col min="1" max="1" width="30.57421875" style="98" customWidth="1"/>
  </cols>
  <sheetData>
    <row r="1" spans="1:86" ht="13.5">
      <c r="A1" s="516" t="s">
        <v>244</v>
      </c>
      <c r="B1" s="516"/>
      <c r="C1" s="516"/>
      <c r="D1" s="516"/>
      <c r="E1" s="516"/>
      <c r="F1" s="516"/>
      <c r="G1" s="516"/>
      <c r="H1" s="516"/>
      <c r="I1" s="516"/>
      <c r="J1" s="65"/>
      <c r="K1" s="65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</row>
    <row r="2" spans="1:86" ht="13.5" thickBot="1">
      <c r="A2" s="517" t="s">
        <v>452</v>
      </c>
      <c r="B2" s="517"/>
      <c r="C2" s="517"/>
      <c r="D2" s="517"/>
      <c r="E2" s="517"/>
      <c r="F2" s="517"/>
      <c r="G2" s="517"/>
      <c r="H2" s="517"/>
      <c r="I2" s="517"/>
      <c r="J2" s="67"/>
      <c r="K2" s="67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</row>
    <row r="3" spans="1:9" ht="12.75" customHeight="1">
      <c r="A3" s="507" t="s">
        <v>245</v>
      </c>
      <c r="B3" s="510" t="s">
        <v>2</v>
      </c>
      <c r="C3" s="511"/>
      <c r="D3" s="511"/>
      <c r="E3" s="511"/>
      <c r="F3" s="511"/>
      <c r="G3" s="511"/>
      <c r="H3" s="518" t="s">
        <v>246</v>
      </c>
      <c r="I3" s="519"/>
    </row>
    <row r="4" spans="1:9" ht="12.75" customHeight="1">
      <c r="A4" s="508"/>
      <c r="B4" s="524" t="s">
        <v>3</v>
      </c>
      <c r="C4" s="513"/>
      <c r="D4" s="512" t="s">
        <v>4</v>
      </c>
      <c r="E4" s="513"/>
      <c r="F4" s="513"/>
      <c r="G4" s="513"/>
      <c r="H4" s="520"/>
      <c r="I4" s="521"/>
    </row>
    <row r="5" spans="1:9" ht="28.5" customHeight="1">
      <c r="A5" s="508"/>
      <c r="B5" s="525"/>
      <c r="C5" s="513"/>
      <c r="D5" s="512" t="s">
        <v>7</v>
      </c>
      <c r="E5" s="513"/>
      <c r="F5" s="512" t="s">
        <v>8</v>
      </c>
      <c r="G5" s="513"/>
      <c r="H5" s="522"/>
      <c r="I5" s="523"/>
    </row>
    <row r="6" spans="1:9" ht="24">
      <c r="A6" s="508"/>
      <c r="B6" s="68" t="s">
        <v>5</v>
      </c>
      <c r="C6" s="69" t="s">
        <v>6</v>
      </c>
      <c r="D6" s="69" t="s">
        <v>5</v>
      </c>
      <c r="E6" s="69" t="s">
        <v>6</v>
      </c>
      <c r="F6" s="69" t="s">
        <v>5</v>
      </c>
      <c r="G6" s="69" t="s">
        <v>6</v>
      </c>
      <c r="H6" s="69" t="s">
        <v>247</v>
      </c>
      <c r="I6" s="183" t="s">
        <v>6</v>
      </c>
    </row>
    <row r="7" spans="1:9" ht="13.5" customHeight="1" thickBot="1">
      <c r="A7" s="509"/>
      <c r="B7" s="70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184">
        <v>8</v>
      </c>
    </row>
    <row r="8" spans="1:15" ht="16.5" customHeight="1">
      <c r="A8" s="72" t="s">
        <v>11</v>
      </c>
      <c r="B8" s="73">
        <v>3421</v>
      </c>
      <c r="C8" s="73">
        <v>2770</v>
      </c>
      <c r="D8" s="73">
        <v>12</v>
      </c>
      <c r="E8" s="73">
        <v>12</v>
      </c>
      <c r="F8" s="73"/>
      <c r="G8" s="73"/>
      <c r="H8" s="73">
        <v>59</v>
      </c>
      <c r="I8" s="91">
        <v>12</v>
      </c>
      <c r="J8" s="74"/>
      <c r="K8" s="74"/>
      <c r="L8" s="74"/>
      <c r="M8" s="74"/>
      <c r="N8" s="1"/>
      <c r="O8" s="1"/>
    </row>
    <row r="9" spans="1:15" ht="15.75">
      <c r="A9" s="75" t="s">
        <v>9</v>
      </c>
      <c r="B9" s="73">
        <v>2607</v>
      </c>
      <c r="C9" s="73">
        <v>887</v>
      </c>
      <c r="D9" s="73"/>
      <c r="E9" s="73"/>
      <c r="F9" s="73">
        <v>2</v>
      </c>
      <c r="G9" s="73">
        <v>2</v>
      </c>
      <c r="H9" s="73"/>
      <c r="I9" s="91"/>
      <c r="J9" s="74"/>
      <c r="K9" s="74"/>
      <c r="L9" s="74"/>
      <c r="M9" s="74"/>
      <c r="N9" s="1"/>
      <c r="O9" s="1"/>
    </row>
    <row r="10" spans="1:15" ht="28.5">
      <c r="A10" s="76" t="s">
        <v>248</v>
      </c>
      <c r="B10" s="73">
        <v>1012</v>
      </c>
      <c r="C10" s="73">
        <v>596</v>
      </c>
      <c r="D10" s="73">
        <v>0</v>
      </c>
      <c r="E10" s="73">
        <v>0</v>
      </c>
      <c r="F10" s="73">
        <v>0</v>
      </c>
      <c r="G10" s="73">
        <v>0</v>
      </c>
      <c r="H10" s="73">
        <v>1</v>
      </c>
      <c r="I10" s="91"/>
      <c r="J10" s="74"/>
      <c r="K10" s="74"/>
      <c r="L10" s="74"/>
      <c r="M10" s="74"/>
      <c r="N10" s="1"/>
      <c r="O10" s="1"/>
    </row>
    <row r="11" spans="1:15" ht="15.75">
      <c r="A11" s="76" t="s">
        <v>10</v>
      </c>
      <c r="B11" s="73">
        <v>1</v>
      </c>
      <c r="C11" s="73">
        <v>1</v>
      </c>
      <c r="D11" s="73">
        <v>0</v>
      </c>
      <c r="E11" s="73">
        <v>0</v>
      </c>
      <c r="F11" s="73"/>
      <c r="G11" s="73"/>
      <c r="H11" s="73"/>
      <c r="I11" s="91"/>
      <c r="J11" s="74"/>
      <c r="K11" s="74"/>
      <c r="L11" s="74"/>
      <c r="M11" s="74"/>
      <c r="N11" s="1"/>
      <c r="O11" s="1"/>
    </row>
    <row r="12" spans="1:15" ht="43.5">
      <c r="A12" s="76" t="s">
        <v>12</v>
      </c>
      <c r="B12" s="73">
        <v>53</v>
      </c>
      <c r="C12" s="73">
        <v>49</v>
      </c>
      <c r="D12" s="73">
        <v>0</v>
      </c>
      <c r="E12" s="73">
        <v>0</v>
      </c>
      <c r="F12" s="73"/>
      <c r="G12" s="73"/>
      <c r="H12" s="73"/>
      <c r="I12" s="91"/>
      <c r="J12" s="74"/>
      <c r="K12" s="74"/>
      <c r="L12" s="74"/>
      <c r="M12" s="74"/>
      <c r="N12" s="1"/>
      <c r="O12" s="1"/>
    </row>
    <row r="13" spans="1:15" ht="43.5">
      <c r="A13" s="76" t="s">
        <v>13</v>
      </c>
      <c r="B13" s="73">
        <v>1</v>
      </c>
      <c r="C13" s="73">
        <v>1</v>
      </c>
      <c r="D13" s="73">
        <v>0</v>
      </c>
      <c r="E13" s="73">
        <v>0</v>
      </c>
      <c r="F13" s="73">
        <v>0</v>
      </c>
      <c r="G13" s="73">
        <v>0</v>
      </c>
      <c r="H13" s="73"/>
      <c r="I13" s="91"/>
      <c r="J13" s="74"/>
      <c r="K13" s="74"/>
      <c r="L13" s="74"/>
      <c r="M13" s="74"/>
      <c r="N13" s="1"/>
      <c r="O13" s="1"/>
    </row>
    <row r="14" spans="1:15" ht="29.25" thickBot="1">
      <c r="A14" s="129" t="s">
        <v>294</v>
      </c>
      <c r="B14" s="77">
        <v>6</v>
      </c>
      <c r="C14" s="77">
        <v>4</v>
      </c>
      <c r="D14" s="77">
        <v>0</v>
      </c>
      <c r="E14" s="77">
        <v>0</v>
      </c>
      <c r="F14" s="77"/>
      <c r="G14" s="77">
        <v>0</v>
      </c>
      <c r="H14" s="77"/>
      <c r="I14" s="95"/>
      <c r="J14" s="74"/>
      <c r="K14" s="74"/>
      <c r="L14" s="74"/>
      <c r="M14" s="74"/>
      <c r="N14" s="1"/>
      <c r="O14" s="1"/>
    </row>
    <row r="15" spans="1:15" ht="16.5" thickBot="1">
      <c r="A15" s="78" t="s">
        <v>14</v>
      </c>
      <c r="B15" s="79">
        <f aca="true" t="shared" si="0" ref="B15:G15">SUM(B8:B14)</f>
        <v>7101</v>
      </c>
      <c r="C15" s="80">
        <f t="shared" si="0"/>
        <v>4308</v>
      </c>
      <c r="D15" s="80">
        <f t="shared" si="0"/>
        <v>12</v>
      </c>
      <c r="E15" s="80">
        <f t="shared" si="0"/>
        <v>12</v>
      </c>
      <c r="F15" s="80">
        <f t="shared" si="0"/>
        <v>2</v>
      </c>
      <c r="G15" s="80">
        <f t="shared" si="0"/>
        <v>2</v>
      </c>
      <c r="H15" s="80">
        <f>SUM(H8:H14)</f>
        <v>60</v>
      </c>
      <c r="I15" s="185">
        <f>SUM(I8:I14)</f>
        <v>12</v>
      </c>
      <c r="J15" s="74"/>
      <c r="K15" s="74"/>
      <c r="L15" s="74"/>
      <c r="M15" s="74"/>
      <c r="N15" s="1"/>
      <c r="O15" s="1"/>
    </row>
    <row r="16" spans="1:15" ht="15.75">
      <c r="A16" s="72" t="s">
        <v>292</v>
      </c>
      <c r="B16" s="73">
        <v>796</v>
      </c>
      <c r="C16" s="73">
        <v>709</v>
      </c>
      <c r="D16" s="73"/>
      <c r="E16" s="73"/>
      <c r="F16" s="73"/>
      <c r="G16" s="73"/>
      <c r="H16" s="73"/>
      <c r="I16" s="91"/>
      <c r="J16" s="74"/>
      <c r="K16" s="74"/>
      <c r="L16" s="74"/>
      <c r="M16" s="74"/>
      <c r="N16" s="1"/>
      <c r="O16" s="1"/>
    </row>
    <row r="17" spans="1:15" ht="15.75">
      <c r="A17" s="72" t="s">
        <v>15</v>
      </c>
      <c r="B17" s="73"/>
      <c r="C17" s="73"/>
      <c r="D17" s="73"/>
      <c r="E17" s="73"/>
      <c r="F17" s="73"/>
      <c r="G17" s="73"/>
      <c r="H17" s="73"/>
      <c r="I17" s="91"/>
      <c r="J17" s="74"/>
      <c r="K17" s="74"/>
      <c r="L17" s="74"/>
      <c r="M17" s="74"/>
      <c r="N17" s="1"/>
      <c r="O17" s="1"/>
    </row>
    <row r="18" spans="1:15" ht="28.5">
      <c r="A18" s="76" t="s">
        <v>16</v>
      </c>
      <c r="B18" s="73">
        <v>237</v>
      </c>
      <c r="C18" s="73">
        <v>233</v>
      </c>
      <c r="D18" s="73"/>
      <c r="E18" s="73"/>
      <c r="F18" s="73"/>
      <c r="G18" s="73"/>
      <c r="H18" s="73"/>
      <c r="I18" s="91"/>
      <c r="J18" s="74"/>
      <c r="K18" s="74"/>
      <c r="L18" s="74"/>
      <c r="M18" s="74"/>
      <c r="N18" s="1"/>
      <c r="O18" s="1"/>
    </row>
    <row r="19" spans="1:15" ht="28.5">
      <c r="A19" s="76" t="s">
        <v>17</v>
      </c>
      <c r="B19" s="73">
        <v>45</v>
      </c>
      <c r="C19" s="73">
        <v>39</v>
      </c>
      <c r="D19" s="73"/>
      <c r="E19" s="73"/>
      <c r="F19" s="73"/>
      <c r="G19" s="73"/>
      <c r="H19" s="73"/>
      <c r="I19" s="91"/>
      <c r="J19" s="74"/>
      <c r="K19" s="74"/>
      <c r="L19" s="74"/>
      <c r="M19" s="74"/>
      <c r="N19" s="1"/>
      <c r="O19" s="1"/>
    </row>
    <row r="20" spans="1:15" ht="15.75">
      <c r="A20" s="76" t="s">
        <v>18</v>
      </c>
      <c r="B20" s="73">
        <v>469</v>
      </c>
      <c r="C20" s="73">
        <v>434</v>
      </c>
      <c r="D20" s="73"/>
      <c r="E20" s="73"/>
      <c r="F20" s="73"/>
      <c r="G20" s="73"/>
      <c r="H20" s="73"/>
      <c r="I20" s="91"/>
      <c r="J20" s="74"/>
      <c r="K20" s="74"/>
      <c r="L20" s="74"/>
      <c r="M20" s="74"/>
      <c r="N20" s="1"/>
      <c r="O20" s="1"/>
    </row>
    <row r="21" spans="1:15" ht="16.5" thickBot="1">
      <c r="A21" s="81" t="s">
        <v>19</v>
      </c>
      <c r="B21" s="77">
        <v>496</v>
      </c>
      <c r="C21" s="77">
        <v>456</v>
      </c>
      <c r="D21" s="77"/>
      <c r="E21" s="77"/>
      <c r="F21" s="77"/>
      <c r="G21" s="73"/>
      <c r="H21" s="82"/>
      <c r="I21" s="186"/>
      <c r="J21" s="74"/>
      <c r="K21" s="74"/>
      <c r="L21" s="74"/>
      <c r="M21" s="74"/>
      <c r="N21" s="1"/>
      <c r="O21" s="1"/>
    </row>
    <row r="22" spans="1:15" ht="27" thickBot="1">
      <c r="A22" s="83" t="s">
        <v>20</v>
      </c>
      <c r="B22" s="84">
        <f aca="true" t="shared" si="1" ref="B22:G22">SUM(B15:B21)</f>
        <v>9144</v>
      </c>
      <c r="C22" s="85">
        <f t="shared" si="1"/>
        <v>6179</v>
      </c>
      <c r="D22" s="85">
        <f t="shared" si="1"/>
        <v>12</v>
      </c>
      <c r="E22" s="85">
        <f t="shared" si="1"/>
        <v>12</v>
      </c>
      <c r="F22" s="85">
        <f t="shared" si="1"/>
        <v>2</v>
      </c>
      <c r="G22" s="85">
        <f t="shared" si="1"/>
        <v>2</v>
      </c>
      <c r="H22" s="86">
        <f>SUM(H15:H21)</f>
        <v>60</v>
      </c>
      <c r="I22" s="187">
        <f>SUM(I15:I21)</f>
        <v>12</v>
      </c>
      <c r="J22" s="74"/>
      <c r="K22" s="74"/>
      <c r="L22" s="74"/>
      <c r="M22" s="74"/>
      <c r="N22" s="1"/>
      <c r="O22" s="1"/>
    </row>
    <row r="23" spans="1:15" ht="33.75" customHeight="1">
      <c r="A23" s="505" t="s">
        <v>21</v>
      </c>
      <c r="B23" s="514" t="s">
        <v>297</v>
      </c>
      <c r="C23" s="514" t="s">
        <v>298</v>
      </c>
      <c r="D23" s="514" t="s">
        <v>299</v>
      </c>
      <c r="E23" s="514" t="s">
        <v>298</v>
      </c>
      <c r="F23" s="87"/>
      <c r="G23" s="87"/>
      <c r="H23" s="87"/>
      <c r="I23" s="87"/>
      <c r="J23" s="74"/>
      <c r="K23" s="74"/>
      <c r="L23" s="74"/>
      <c r="M23" s="74"/>
      <c r="N23" s="1"/>
      <c r="O23" s="1"/>
    </row>
    <row r="24" spans="1:15" ht="16.5" thickBot="1">
      <c r="A24" s="506"/>
      <c r="B24" s="515"/>
      <c r="C24" s="515"/>
      <c r="D24" s="515"/>
      <c r="E24" s="515"/>
      <c r="F24" s="88"/>
      <c r="G24" s="89"/>
      <c r="H24" s="88"/>
      <c r="I24" s="88"/>
      <c r="J24" s="74"/>
      <c r="K24" s="74"/>
      <c r="L24" s="74"/>
      <c r="M24" s="74"/>
      <c r="N24" s="1"/>
      <c r="O24" s="1"/>
    </row>
    <row r="25" spans="1:15" ht="16.5" customHeight="1">
      <c r="A25" s="90" t="s">
        <v>22</v>
      </c>
      <c r="B25" s="188">
        <v>4635</v>
      </c>
      <c r="C25" s="189">
        <v>4455</v>
      </c>
      <c r="D25" s="188">
        <v>5126</v>
      </c>
      <c r="E25" s="189">
        <v>5114</v>
      </c>
      <c r="F25" s="88"/>
      <c r="G25" s="88"/>
      <c r="H25" s="88"/>
      <c r="I25" s="88"/>
      <c r="J25" s="74"/>
      <c r="K25" s="74"/>
      <c r="L25" s="74"/>
      <c r="M25" s="74"/>
      <c r="N25" s="1"/>
      <c r="O25" s="1"/>
    </row>
    <row r="26" spans="1:15" ht="16.5">
      <c r="A26" s="92" t="s">
        <v>23</v>
      </c>
      <c r="B26" s="190">
        <v>1078</v>
      </c>
      <c r="C26" s="191">
        <v>1064</v>
      </c>
      <c r="D26" s="190">
        <v>7641</v>
      </c>
      <c r="E26" s="191">
        <v>7635</v>
      </c>
      <c r="F26" s="88"/>
      <c r="G26" s="88"/>
      <c r="H26" s="88"/>
      <c r="I26" s="88"/>
      <c r="J26" s="74"/>
      <c r="K26" s="74"/>
      <c r="L26" s="74"/>
      <c r="M26" s="74"/>
      <c r="N26" s="1"/>
      <c r="O26" s="1"/>
    </row>
    <row r="27" spans="1:15" ht="54" customHeight="1">
      <c r="A27" s="93" t="s">
        <v>24</v>
      </c>
      <c r="B27" s="190">
        <v>1396</v>
      </c>
      <c r="C27" s="191">
        <v>1380</v>
      </c>
      <c r="D27" s="190">
        <v>186</v>
      </c>
      <c r="E27" s="191">
        <v>181</v>
      </c>
      <c r="F27" s="88"/>
      <c r="G27" s="88"/>
      <c r="H27" s="88"/>
      <c r="I27" s="88"/>
      <c r="J27" s="74"/>
      <c r="K27" s="74"/>
      <c r="L27" s="74"/>
      <c r="M27" s="74"/>
      <c r="N27" s="1"/>
      <c r="O27" s="1"/>
    </row>
    <row r="28" spans="1:15" ht="27" customHeight="1">
      <c r="A28" s="92" t="s">
        <v>25</v>
      </c>
      <c r="B28" s="190">
        <v>1</v>
      </c>
      <c r="C28" s="191">
        <v>1</v>
      </c>
      <c r="D28" s="190">
        <v>2</v>
      </c>
      <c r="E28" s="191">
        <v>2</v>
      </c>
      <c r="F28" s="88"/>
      <c r="G28" s="88"/>
      <c r="H28" s="88"/>
      <c r="I28" s="88"/>
      <c r="J28" s="74"/>
      <c r="K28" s="74"/>
      <c r="L28" s="74"/>
      <c r="M28" s="74"/>
      <c r="N28" s="1"/>
      <c r="O28" s="1"/>
    </row>
    <row r="29" spans="1:15" ht="16.5">
      <c r="A29" s="92" t="s">
        <v>26</v>
      </c>
      <c r="B29" s="190">
        <v>2</v>
      </c>
      <c r="C29" s="191">
        <v>2</v>
      </c>
      <c r="D29" s="190">
        <v>0</v>
      </c>
      <c r="E29" s="191">
        <v>0</v>
      </c>
      <c r="F29" s="88"/>
      <c r="G29" s="88"/>
      <c r="H29" s="88"/>
      <c r="I29" s="88"/>
      <c r="J29" s="74"/>
      <c r="K29" s="74"/>
      <c r="L29" s="74"/>
      <c r="M29" s="74"/>
      <c r="N29" s="1"/>
      <c r="O29" s="1"/>
    </row>
    <row r="30" spans="1:15" ht="17.25" thickBot="1">
      <c r="A30" s="94" t="s">
        <v>19</v>
      </c>
      <c r="B30" s="192">
        <v>3467</v>
      </c>
      <c r="C30" s="193">
        <v>3373</v>
      </c>
      <c r="D30" s="192">
        <v>258</v>
      </c>
      <c r="E30" s="193">
        <v>211</v>
      </c>
      <c r="F30" s="88"/>
      <c r="G30" s="88"/>
      <c r="H30" s="88"/>
      <c r="I30" s="88"/>
      <c r="J30" s="74"/>
      <c r="K30" s="74"/>
      <c r="L30" s="74"/>
      <c r="M30" s="74"/>
      <c r="N30" s="1"/>
      <c r="O30" s="1"/>
    </row>
    <row r="31" spans="1:15" ht="27" thickBot="1">
      <c r="A31" s="96" t="s">
        <v>27</v>
      </c>
      <c r="B31" s="84">
        <f>SUM(B25:B30)</f>
        <v>10579</v>
      </c>
      <c r="C31" s="97">
        <f>SUM(C25:C30)</f>
        <v>10275</v>
      </c>
      <c r="D31" s="84">
        <f>SUM(D25:D30)</f>
        <v>13213</v>
      </c>
      <c r="E31" s="97">
        <f>SUM(E25:E30)</f>
        <v>13143</v>
      </c>
      <c r="F31" s="88"/>
      <c r="G31" s="88"/>
      <c r="H31" s="88"/>
      <c r="I31" s="88"/>
      <c r="J31" s="74"/>
      <c r="K31" s="74"/>
      <c r="L31" s="74"/>
      <c r="M31" s="74"/>
      <c r="N31" s="1"/>
      <c r="O31" s="1"/>
    </row>
    <row r="32" spans="2:15" ht="15.7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1"/>
      <c r="O32" s="1"/>
    </row>
    <row r="33" spans="2:13" ht="15.7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</sheetData>
  <sheetProtection/>
  <mergeCells count="14">
    <mergeCell ref="A1:I1"/>
    <mergeCell ref="A2:I2"/>
    <mergeCell ref="H3:I5"/>
    <mergeCell ref="B4:C5"/>
    <mergeCell ref="D4:G4"/>
    <mergeCell ref="D5:E5"/>
    <mergeCell ref="A23:A24"/>
    <mergeCell ref="A3:A7"/>
    <mergeCell ref="B3:G3"/>
    <mergeCell ref="F5:G5"/>
    <mergeCell ref="B23:B24"/>
    <mergeCell ref="C23:C24"/>
    <mergeCell ref="D23:D24"/>
    <mergeCell ref="E23:E24"/>
  </mergeCells>
  <printOptions/>
  <pageMargins left="0.7874015748031497" right="0.1968503937007874" top="0.15748031496062992" bottom="0.07874015748031496" header="0.5118110236220472" footer="0.511811023622047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36" sqref="G36"/>
    </sheetView>
  </sheetViews>
  <sheetFormatPr defaultColWidth="9.140625" defaultRowHeight="12.75"/>
  <cols>
    <col min="1" max="1" width="4.57421875" style="204" customWidth="1"/>
    <col min="2" max="2" width="30.8515625" style="294" customWidth="1"/>
    <col min="3" max="11" width="8.421875" style="204" customWidth="1"/>
    <col min="12" max="12" width="5.57421875" style="204" customWidth="1"/>
    <col min="13" max="13" width="6.8515625" style="204" customWidth="1"/>
    <col min="14" max="14" width="5.8515625" style="204" customWidth="1"/>
    <col min="15" max="15" width="5.140625" style="204" customWidth="1"/>
    <col min="16" max="16" width="4.57421875" style="204" customWidth="1"/>
    <col min="17" max="17" width="7.421875" style="204" customWidth="1"/>
    <col min="18" max="19" width="7.8515625" style="204" customWidth="1"/>
    <col min="20" max="20" width="8.421875" style="204" customWidth="1"/>
    <col min="21" max="21" width="8.421875" style="240" customWidth="1"/>
    <col min="22" max="16384" width="8.7109375" style="204" customWidth="1"/>
  </cols>
  <sheetData>
    <row r="1" spans="1:21" ht="17.25" customHeight="1">
      <c r="A1" s="201" t="s">
        <v>92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378"/>
    </row>
    <row r="2" spans="1:21" ht="17.25" customHeight="1">
      <c r="A2" s="202" t="s">
        <v>449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379"/>
    </row>
    <row r="3" spans="1:21" ht="25.5" customHeight="1">
      <c r="A3" s="543" t="s">
        <v>0</v>
      </c>
      <c r="B3" s="546" t="s">
        <v>93</v>
      </c>
      <c r="C3" s="549" t="s">
        <v>94</v>
      </c>
      <c r="D3" s="550" t="s">
        <v>95</v>
      </c>
      <c r="E3" s="536" t="s">
        <v>96</v>
      </c>
      <c r="F3" s="541" t="s">
        <v>283</v>
      </c>
      <c r="G3" s="541"/>
      <c r="H3" s="526" t="s">
        <v>97</v>
      </c>
      <c r="I3" s="527"/>
      <c r="J3" s="527"/>
      <c r="K3" s="528"/>
      <c r="L3" s="533" t="s">
        <v>98</v>
      </c>
      <c r="M3" s="533"/>
      <c r="N3" s="533"/>
      <c r="O3" s="533"/>
      <c r="P3" s="533"/>
      <c r="Q3" s="533"/>
      <c r="R3" s="533"/>
      <c r="S3" s="380"/>
      <c r="T3" s="534" t="s">
        <v>99</v>
      </c>
      <c r="U3" s="535"/>
    </row>
    <row r="4" spans="1:21" ht="23.25" customHeight="1">
      <c r="A4" s="544"/>
      <c r="B4" s="547"/>
      <c r="C4" s="549"/>
      <c r="D4" s="550"/>
      <c r="E4" s="551"/>
      <c r="F4" s="542" t="s">
        <v>285</v>
      </c>
      <c r="G4" s="542" t="s">
        <v>286</v>
      </c>
      <c r="H4" s="536" t="s">
        <v>100</v>
      </c>
      <c r="I4" s="526" t="s">
        <v>101</v>
      </c>
      <c r="J4" s="527"/>
      <c r="K4" s="528"/>
      <c r="L4" s="538" t="s">
        <v>102</v>
      </c>
      <c r="M4" s="529" t="s">
        <v>103</v>
      </c>
      <c r="N4" s="529" t="s">
        <v>104</v>
      </c>
      <c r="O4" s="529" t="s">
        <v>105</v>
      </c>
      <c r="P4" s="529" t="s">
        <v>106</v>
      </c>
      <c r="Q4" s="529" t="s">
        <v>107</v>
      </c>
      <c r="R4" s="531" t="s">
        <v>108</v>
      </c>
      <c r="S4" s="531" t="s">
        <v>284</v>
      </c>
      <c r="T4" s="531" t="s">
        <v>109</v>
      </c>
      <c r="U4" s="438" t="s">
        <v>104</v>
      </c>
    </row>
    <row r="5" spans="1:21" ht="79.5" customHeight="1">
      <c r="A5" s="545"/>
      <c r="B5" s="548"/>
      <c r="C5" s="549"/>
      <c r="D5" s="550"/>
      <c r="E5" s="537"/>
      <c r="F5" s="542"/>
      <c r="G5" s="542"/>
      <c r="H5" s="537"/>
      <c r="I5" s="381" t="s">
        <v>110</v>
      </c>
      <c r="J5" s="382" t="s">
        <v>287</v>
      </c>
      <c r="K5" s="381" t="s">
        <v>111</v>
      </c>
      <c r="L5" s="539"/>
      <c r="M5" s="530"/>
      <c r="N5" s="530"/>
      <c r="O5" s="530"/>
      <c r="P5" s="530"/>
      <c r="Q5" s="530"/>
      <c r="R5" s="532"/>
      <c r="S5" s="532"/>
      <c r="T5" s="532"/>
      <c r="U5" s="540"/>
    </row>
    <row r="6" spans="1:21" ht="36">
      <c r="A6" s="194">
        <v>1</v>
      </c>
      <c r="B6" s="383" t="s">
        <v>380</v>
      </c>
      <c r="C6" s="205">
        <v>45</v>
      </c>
      <c r="D6" s="207">
        <v>4799</v>
      </c>
      <c r="E6" s="209">
        <v>4476</v>
      </c>
      <c r="F6" s="208">
        <v>22</v>
      </c>
      <c r="G6" s="209">
        <v>26</v>
      </c>
      <c r="H6" s="209">
        <v>4147</v>
      </c>
      <c r="I6" s="209">
        <v>26</v>
      </c>
      <c r="J6" s="210">
        <v>97</v>
      </c>
      <c r="K6" s="211"/>
      <c r="L6" s="212">
        <v>0</v>
      </c>
      <c r="M6" s="209">
        <v>4145</v>
      </c>
      <c r="N6" s="209"/>
      <c r="O6" s="209"/>
      <c r="P6" s="209"/>
      <c r="Q6" s="209"/>
      <c r="R6" s="209">
        <v>2</v>
      </c>
      <c r="S6" s="209">
        <v>206</v>
      </c>
      <c r="T6" s="213"/>
      <c r="U6" s="386">
        <v>0</v>
      </c>
    </row>
    <row r="7" spans="1:21" ht="24">
      <c r="A7" s="195">
        <v>2</v>
      </c>
      <c r="B7" s="196" t="s">
        <v>381</v>
      </c>
      <c r="C7" s="206" t="s">
        <v>410</v>
      </c>
      <c r="D7" s="214">
        <v>10</v>
      </c>
      <c r="E7" s="203">
        <v>9</v>
      </c>
      <c r="F7" s="215">
        <v>3</v>
      </c>
      <c r="G7" s="203">
        <v>0</v>
      </c>
      <c r="H7" s="203">
        <v>6</v>
      </c>
      <c r="I7" s="203">
        <v>0</v>
      </c>
      <c r="J7" s="216">
        <v>0</v>
      </c>
      <c r="K7" s="217"/>
      <c r="L7" s="218">
        <v>0</v>
      </c>
      <c r="M7" s="203">
        <v>6</v>
      </c>
      <c r="N7" s="203"/>
      <c r="O7" s="203"/>
      <c r="P7" s="203"/>
      <c r="Q7" s="203"/>
      <c r="R7" s="203">
        <v>0</v>
      </c>
      <c r="S7" s="203">
        <v>3</v>
      </c>
      <c r="T7" s="219"/>
      <c r="U7" s="387">
        <v>76</v>
      </c>
    </row>
    <row r="8" spans="1:21" ht="69">
      <c r="A8" s="195">
        <v>3</v>
      </c>
      <c r="B8" s="196" t="s">
        <v>382</v>
      </c>
      <c r="C8" s="206" t="s">
        <v>428</v>
      </c>
      <c r="D8" s="214">
        <v>348</v>
      </c>
      <c r="E8" s="203">
        <v>336</v>
      </c>
      <c r="F8" s="215">
        <v>30</v>
      </c>
      <c r="G8" s="203">
        <v>0</v>
      </c>
      <c r="H8" s="203">
        <v>277</v>
      </c>
      <c r="I8" s="203">
        <v>0</v>
      </c>
      <c r="J8" s="216">
        <v>20</v>
      </c>
      <c r="K8" s="217"/>
      <c r="L8" s="218">
        <v>0</v>
      </c>
      <c r="M8" s="203">
        <v>277</v>
      </c>
      <c r="N8" s="203"/>
      <c r="O8" s="203"/>
      <c r="P8" s="203"/>
      <c r="Q8" s="203"/>
      <c r="R8" s="203">
        <v>0</v>
      </c>
      <c r="S8" s="203">
        <v>39</v>
      </c>
      <c r="T8" s="219"/>
      <c r="U8" s="387">
        <v>0</v>
      </c>
    </row>
    <row r="9" spans="1:21" ht="36">
      <c r="A9" s="195">
        <v>4</v>
      </c>
      <c r="B9" s="196" t="s">
        <v>383</v>
      </c>
      <c r="C9" s="206" t="s">
        <v>411</v>
      </c>
      <c r="D9" s="214">
        <v>0</v>
      </c>
      <c r="E9" s="203">
        <v>0</v>
      </c>
      <c r="F9" s="215">
        <v>0</v>
      </c>
      <c r="G9" s="203">
        <v>0</v>
      </c>
      <c r="H9" s="203">
        <v>0</v>
      </c>
      <c r="I9" s="203">
        <v>0</v>
      </c>
      <c r="J9" s="216">
        <v>0</v>
      </c>
      <c r="K9" s="217"/>
      <c r="L9" s="218">
        <v>0</v>
      </c>
      <c r="M9" s="203">
        <v>0</v>
      </c>
      <c r="N9" s="203"/>
      <c r="O9" s="203"/>
      <c r="P9" s="203"/>
      <c r="Q9" s="203"/>
      <c r="R9" s="203">
        <v>0</v>
      </c>
      <c r="S9" s="203">
        <v>0</v>
      </c>
      <c r="T9" s="219"/>
      <c r="U9" s="387">
        <v>0</v>
      </c>
    </row>
    <row r="10" spans="1:21" ht="36">
      <c r="A10" s="195">
        <v>5</v>
      </c>
      <c r="B10" s="196" t="s">
        <v>384</v>
      </c>
      <c r="C10" s="206">
        <v>64</v>
      </c>
      <c r="D10" s="214">
        <v>0</v>
      </c>
      <c r="E10" s="203">
        <v>0</v>
      </c>
      <c r="F10" s="215">
        <v>0</v>
      </c>
      <c r="G10" s="203">
        <v>0</v>
      </c>
      <c r="H10" s="203">
        <v>0</v>
      </c>
      <c r="I10" s="203">
        <v>0</v>
      </c>
      <c r="J10" s="216">
        <v>0</v>
      </c>
      <c r="K10" s="217"/>
      <c r="L10" s="218">
        <v>0</v>
      </c>
      <c r="M10" s="203">
        <v>0</v>
      </c>
      <c r="N10" s="203"/>
      <c r="O10" s="203"/>
      <c r="P10" s="203"/>
      <c r="Q10" s="203"/>
      <c r="R10" s="203">
        <v>0</v>
      </c>
      <c r="S10" s="203">
        <v>0</v>
      </c>
      <c r="T10" s="219"/>
      <c r="U10" s="387">
        <v>0</v>
      </c>
    </row>
    <row r="11" spans="1:21" ht="36">
      <c r="A11" s="195">
        <v>6</v>
      </c>
      <c r="B11" s="196" t="s">
        <v>385</v>
      </c>
      <c r="C11" s="206" t="s">
        <v>412</v>
      </c>
      <c r="D11" s="214">
        <v>1</v>
      </c>
      <c r="E11" s="203">
        <v>1</v>
      </c>
      <c r="F11" s="215">
        <v>0</v>
      </c>
      <c r="G11" s="203">
        <v>0</v>
      </c>
      <c r="H11" s="203">
        <v>1</v>
      </c>
      <c r="I11" s="203">
        <v>0</v>
      </c>
      <c r="J11" s="216">
        <v>0</v>
      </c>
      <c r="K11" s="217"/>
      <c r="L11" s="218">
        <v>0</v>
      </c>
      <c r="M11" s="203">
        <v>1</v>
      </c>
      <c r="N11" s="203"/>
      <c r="O11" s="203"/>
      <c r="P11" s="203"/>
      <c r="Q11" s="203"/>
      <c r="R11" s="203">
        <v>0</v>
      </c>
      <c r="S11" s="203">
        <v>0</v>
      </c>
      <c r="T11" s="219"/>
      <c r="U11" s="387">
        <v>0</v>
      </c>
    </row>
    <row r="12" spans="1:21" ht="126">
      <c r="A12" s="195">
        <v>7</v>
      </c>
      <c r="B12" s="196" t="s">
        <v>386</v>
      </c>
      <c r="C12" s="206" t="s">
        <v>413</v>
      </c>
      <c r="D12" s="214">
        <v>1267</v>
      </c>
      <c r="E12" s="203">
        <v>1228</v>
      </c>
      <c r="F12" s="215">
        <v>55</v>
      </c>
      <c r="G12" s="203">
        <v>0</v>
      </c>
      <c r="H12" s="203">
        <v>909</v>
      </c>
      <c r="I12" s="203">
        <v>0</v>
      </c>
      <c r="J12" s="216">
        <v>26</v>
      </c>
      <c r="K12" s="217"/>
      <c r="L12" s="218">
        <v>0</v>
      </c>
      <c r="M12" s="203">
        <v>909</v>
      </c>
      <c r="N12" s="203"/>
      <c r="O12" s="203"/>
      <c r="P12" s="203"/>
      <c r="Q12" s="203"/>
      <c r="R12" s="203">
        <v>0</v>
      </c>
      <c r="S12" s="203">
        <v>293</v>
      </c>
      <c r="T12" s="219"/>
      <c r="U12" s="387">
        <v>0</v>
      </c>
    </row>
    <row r="13" spans="1:21" ht="48">
      <c r="A13" s="195">
        <v>8</v>
      </c>
      <c r="B13" s="196" t="s">
        <v>387</v>
      </c>
      <c r="C13" s="206" t="s">
        <v>414</v>
      </c>
      <c r="D13" s="214">
        <v>0</v>
      </c>
      <c r="E13" s="203">
        <v>0</v>
      </c>
      <c r="F13" s="215">
        <v>0</v>
      </c>
      <c r="G13" s="203">
        <v>0</v>
      </c>
      <c r="H13" s="203">
        <v>0</v>
      </c>
      <c r="I13" s="203">
        <v>0</v>
      </c>
      <c r="J13" s="216">
        <v>0</v>
      </c>
      <c r="K13" s="217"/>
      <c r="L13" s="218">
        <v>0</v>
      </c>
      <c r="M13" s="203">
        <v>0</v>
      </c>
      <c r="N13" s="203"/>
      <c r="O13" s="203"/>
      <c r="P13" s="203"/>
      <c r="Q13" s="203"/>
      <c r="R13" s="203">
        <v>0</v>
      </c>
      <c r="S13" s="203">
        <v>0</v>
      </c>
      <c r="T13" s="219"/>
      <c r="U13" s="387">
        <v>0</v>
      </c>
    </row>
    <row r="14" spans="1:21" ht="48">
      <c r="A14" s="195">
        <v>9</v>
      </c>
      <c r="B14" s="196" t="s">
        <v>388</v>
      </c>
      <c r="C14" s="206" t="s">
        <v>415</v>
      </c>
      <c r="D14" s="214">
        <v>25</v>
      </c>
      <c r="E14" s="203">
        <v>25</v>
      </c>
      <c r="F14" s="215">
        <v>0</v>
      </c>
      <c r="G14" s="203">
        <v>2</v>
      </c>
      <c r="H14" s="203">
        <v>18</v>
      </c>
      <c r="I14" s="203">
        <v>0</v>
      </c>
      <c r="J14" s="216">
        <v>2</v>
      </c>
      <c r="K14" s="217"/>
      <c r="L14" s="218">
        <v>0</v>
      </c>
      <c r="M14" s="203">
        <v>18</v>
      </c>
      <c r="N14" s="203"/>
      <c r="O14" s="203"/>
      <c r="P14" s="203"/>
      <c r="Q14" s="203"/>
      <c r="R14" s="203">
        <v>0</v>
      </c>
      <c r="S14" s="203">
        <v>5</v>
      </c>
      <c r="T14" s="219"/>
      <c r="U14" s="387">
        <v>0</v>
      </c>
    </row>
    <row r="15" spans="1:21" ht="48">
      <c r="A15" s="195">
        <v>10</v>
      </c>
      <c r="B15" s="196" t="s">
        <v>389</v>
      </c>
      <c r="C15" s="206" t="s">
        <v>416</v>
      </c>
      <c r="D15" s="214">
        <v>24</v>
      </c>
      <c r="E15" s="203">
        <v>23</v>
      </c>
      <c r="F15" s="215">
        <v>0</v>
      </c>
      <c r="G15" s="203">
        <v>0</v>
      </c>
      <c r="H15" s="203">
        <v>15</v>
      </c>
      <c r="I15" s="203">
        <v>0</v>
      </c>
      <c r="J15" s="216">
        <v>0</v>
      </c>
      <c r="K15" s="217"/>
      <c r="L15" s="218">
        <v>0</v>
      </c>
      <c r="M15" s="203">
        <v>15</v>
      </c>
      <c r="N15" s="203"/>
      <c r="O15" s="203"/>
      <c r="P15" s="203"/>
      <c r="Q15" s="203"/>
      <c r="R15" s="203">
        <v>0</v>
      </c>
      <c r="S15" s="203">
        <v>8</v>
      </c>
      <c r="T15" s="219"/>
      <c r="U15" s="387">
        <v>0</v>
      </c>
    </row>
    <row r="16" spans="1:21" ht="36">
      <c r="A16" s="195">
        <v>11</v>
      </c>
      <c r="B16" s="196" t="s">
        <v>390</v>
      </c>
      <c r="C16" s="206" t="s">
        <v>417</v>
      </c>
      <c r="D16" s="214">
        <v>0</v>
      </c>
      <c r="E16" s="203">
        <v>0</v>
      </c>
      <c r="F16" s="215">
        <v>0</v>
      </c>
      <c r="G16" s="203">
        <v>0</v>
      </c>
      <c r="H16" s="203">
        <v>0</v>
      </c>
      <c r="I16" s="203">
        <v>0</v>
      </c>
      <c r="J16" s="216">
        <v>0</v>
      </c>
      <c r="K16" s="217"/>
      <c r="L16" s="218">
        <v>0</v>
      </c>
      <c r="M16" s="203">
        <v>0</v>
      </c>
      <c r="N16" s="203"/>
      <c r="O16" s="203"/>
      <c r="P16" s="203"/>
      <c r="Q16" s="203"/>
      <c r="R16" s="203">
        <v>0</v>
      </c>
      <c r="S16" s="203">
        <v>0</v>
      </c>
      <c r="T16" s="219"/>
      <c r="U16" s="387">
        <v>0</v>
      </c>
    </row>
    <row r="17" spans="1:21" ht="60">
      <c r="A17" s="195">
        <v>12</v>
      </c>
      <c r="B17" s="196" t="s">
        <v>391</v>
      </c>
      <c r="C17" s="206" t="s">
        <v>418</v>
      </c>
      <c r="D17" s="214">
        <v>2</v>
      </c>
      <c r="E17" s="203">
        <v>1</v>
      </c>
      <c r="F17" s="215">
        <v>0</v>
      </c>
      <c r="G17" s="203">
        <v>0</v>
      </c>
      <c r="H17" s="203">
        <v>1</v>
      </c>
      <c r="I17" s="203">
        <v>0</v>
      </c>
      <c r="J17" s="216">
        <v>0</v>
      </c>
      <c r="K17" s="217"/>
      <c r="L17" s="218">
        <v>0</v>
      </c>
      <c r="M17" s="203">
        <v>1</v>
      </c>
      <c r="N17" s="203"/>
      <c r="O17" s="203"/>
      <c r="P17" s="203"/>
      <c r="Q17" s="203"/>
      <c r="R17" s="203">
        <v>0</v>
      </c>
      <c r="S17" s="203">
        <v>0</v>
      </c>
      <c r="T17" s="219"/>
      <c r="U17" s="387">
        <v>0</v>
      </c>
    </row>
    <row r="18" spans="1:21" ht="24">
      <c r="A18" s="195">
        <v>13</v>
      </c>
      <c r="B18" s="196" t="s">
        <v>392</v>
      </c>
      <c r="C18" s="206">
        <v>153</v>
      </c>
      <c r="D18" s="214">
        <v>0</v>
      </c>
      <c r="E18" s="203">
        <v>0</v>
      </c>
      <c r="F18" s="215">
        <v>0</v>
      </c>
      <c r="G18" s="203">
        <v>0</v>
      </c>
      <c r="H18" s="203">
        <v>0</v>
      </c>
      <c r="I18" s="203">
        <v>0</v>
      </c>
      <c r="J18" s="216">
        <v>0</v>
      </c>
      <c r="K18" s="217"/>
      <c r="L18" s="218">
        <v>0</v>
      </c>
      <c r="M18" s="203">
        <v>0</v>
      </c>
      <c r="N18" s="203"/>
      <c r="O18" s="203"/>
      <c r="P18" s="203"/>
      <c r="Q18" s="203"/>
      <c r="R18" s="203">
        <v>0</v>
      </c>
      <c r="S18" s="203">
        <v>0</v>
      </c>
      <c r="T18" s="219"/>
      <c r="U18" s="387">
        <v>0</v>
      </c>
    </row>
    <row r="19" spans="1:21" ht="48">
      <c r="A19" s="195">
        <v>14</v>
      </c>
      <c r="B19" s="196" t="s">
        <v>393</v>
      </c>
      <c r="C19" s="206">
        <v>154</v>
      </c>
      <c r="D19" s="214">
        <v>0</v>
      </c>
      <c r="E19" s="203">
        <v>0</v>
      </c>
      <c r="F19" s="215">
        <v>0</v>
      </c>
      <c r="G19" s="203">
        <v>0</v>
      </c>
      <c r="H19" s="203">
        <v>0</v>
      </c>
      <c r="I19" s="203">
        <v>0</v>
      </c>
      <c r="J19" s="216">
        <v>0</v>
      </c>
      <c r="K19" s="217"/>
      <c r="L19" s="218">
        <v>0</v>
      </c>
      <c r="M19" s="203">
        <v>0</v>
      </c>
      <c r="N19" s="203"/>
      <c r="O19" s="203"/>
      <c r="P19" s="203"/>
      <c r="Q19" s="203"/>
      <c r="R19" s="203">
        <v>0</v>
      </c>
      <c r="S19" s="203">
        <v>0</v>
      </c>
      <c r="T19" s="219"/>
      <c r="U19" s="387">
        <v>0</v>
      </c>
    </row>
    <row r="20" spans="1:21" ht="36">
      <c r="A20" s="195">
        <v>15</v>
      </c>
      <c r="B20" s="196" t="s">
        <v>394</v>
      </c>
      <c r="C20" s="206" t="s">
        <v>419</v>
      </c>
      <c r="D20" s="214">
        <v>0</v>
      </c>
      <c r="E20" s="203">
        <v>0</v>
      </c>
      <c r="F20" s="215">
        <v>0</v>
      </c>
      <c r="G20" s="203">
        <v>0</v>
      </c>
      <c r="H20" s="203">
        <v>0</v>
      </c>
      <c r="I20" s="203">
        <v>0</v>
      </c>
      <c r="J20" s="216">
        <v>0</v>
      </c>
      <c r="K20" s="217"/>
      <c r="L20" s="218">
        <v>0</v>
      </c>
      <c r="M20" s="203">
        <v>0</v>
      </c>
      <c r="N20" s="203"/>
      <c r="O20" s="203"/>
      <c r="P20" s="203"/>
      <c r="Q20" s="203"/>
      <c r="R20" s="203">
        <v>0</v>
      </c>
      <c r="S20" s="203">
        <v>0</v>
      </c>
      <c r="T20" s="219"/>
      <c r="U20" s="387">
        <v>0</v>
      </c>
    </row>
    <row r="21" spans="1:21" ht="36">
      <c r="A21" s="195">
        <v>16</v>
      </c>
      <c r="B21" s="196" t="s">
        <v>395</v>
      </c>
      <c r="C21" s="206" t="s">
        <v>420</v>
      </c>
      <c r="D21" s="214">
        <v>1</v>
      </c>
      <c r="E21" s="203">
        <v>1</v>
      </c>
      <c r="F21" s="215">
        <v>0</v>
      </c>
      <c r="G21" s="203">
        <v>0</v>
      </c>
      <c r="H21" s="203">
        <v>0</v>
      </c>
      <c r="I21" s="203">
        <v>0</v>
      </c>
      <c r="J21" s="216">
        <v>0</v>
      </c>
      <c r="K21" s="217"/>
      <c r="L21" s="218">
        <v>0</v>
      </c>
      <c r="M21" s="203">
        <v>0</v>
      </c>
      <c r="N21" s="203"/>
      <c r="O21" s="203"/>
      <c r="P21" s="203"/>
      <c r="Q21" s="203"/>
      <c r="R21" s="203">
        <v>0</v>
      </c>
      <c r="S21" s="203">
        <v>1</v>
      </c>
      <c r="T21" s="219"/>
      <c r="U21" s="387">
        <v>0</v>
      </c>
    </row>
    <row r="22" spans="1:21" ht="24">
      <c r="A22" s="195">
        <v>17</v>
      </c>
      <c r="B22" s="196" t="s">
        <v>396</v>
      </c>
      <c r="C22" s="206">
        <v>164</v>
      </c>
      <c r="D22" s="214">
        <v>2</v>
      </c>
      <c r="E22" s="203">
        <v>2</v>
      </c>
      <c r="F22" s="215">
        <v>1</v>
      </c>
      <c r="G22" s="203">
        <v>0</v>
      </c>
      <c r="H22" s="203">
        <v>1</v>
      </c>
      <c r="I22" s="203">
        <v>0</v>
      </c>
      <c r="J22" s="216">
        <v>0</v>
      </c>
      <c r="K22" s="217"/>
      <c r="L22" s="218">
        <v>0</v>
      </c>
      <c r="M22" s="203">
        <v>1</v>
      </c>
      <c r="N22" s="203"/>
      <c r="O22" s="203"/>
      <c r="P22" s="203"/>
      <c r="Q22" s="203"/>
      <c r="R22" s="203">
        <v>0</v>
      </c>
      <c r="S22" s="203">
        <v>1</v>
      </c>
      <c r="T22" s="219"/>
      <c r="U22" s="387">
        <v>0</v>
      </c>
    </row>
    <row r="23" spans="1:21" ht="36">
      <c r="A23" s="195">
        <v>18</v>
      </c>
      <c r="B23" s="196" t="s">
        <v>397</v>
      </c>
      <c r="C23" s="206" t="s">
        <v>421</v>
      </c>
      <c r="D23" s="214">
        <v>1</v>
      </c>
      <c r="E23" s="203">
        <v>1</v>
      </c>
      <c r="F23" s="215">
        <v>0</v>
      </c>
      <c r="G23" s="203">
        <v>0</v>
      </c>
      <c r="H23" s="203">
        <v>0</v>
      </c>
      <c r="I23" s="203">
        <v>0</v>
      </c>
      <c r="J23" s="216">
        <v>0</v>
      </c>
      <c r="K23" s="217"/>
      <c r="L23" s="218">
        <v>0</v>
      </c>
      <c r="M23" s="203">
        <v>0</v>
      </c>
      <c r="N23" s="203"/>
      <c r="O23" s="203"/>
      <c r="P23" s="203"/>
      <c r="Q23" s="203"/>
      <c r="R23" s="203">
        <v>0</v>
      </c>
      <c r="S23" s="203">
        <v>1</v>
      </c>
      <c r="T23" s="219"/>
      <c r="U23" s="387">
        <v>0</v>
      </c>
    </row>
    <row r="24" spans="1:21" ht="103.5">
      <c r="A24" s="195">
        <v>19</v>
      </c>
      <c r="B24" s="196" t="s">
        <v>398</v>
      </c>
      <c r="C24" s="206" t="s">
        <v>422</v>
      </c>
      <c r="D24" s="214">
        <v>374</v>
      </c>
      <c r="E24" s="203">
        <v>339</v>
      </c>
      <c r="F24" s="215">
        <v>60</v>
      </c>
      <c r="G24" s="203">
        <v>0</v>
      </c>
      <c r="H24" s="203">
        <v>136</v>
      </c>
      <c r="I24" s="203">
        <v>0</v>
      </c>
      <c r="J24" s="216">
        <v>9</v>
      </c>
      <c r="K24" s="217"/>
      <c r="L24" s="218">
        <v>0</v>
      </c>
      <c r="M24" s="203">
        <v>136</v>
      </c>
      <c r="N24" s="203"/>
      <c r="O24" s="203"/>
      <c r="P24" s="203"/>
      <c r="Q24" s="203"/>
      <c r="R24" s="203">
        <v>0</v>
      </c>
      <c r="S24" s="203">
        <v>194</v>
      </c>
      <c r="T24" s="219"/>
      <c r="U24" s="387">
        <v>0</v>
      </c>
    </row>
    <row r="25" spans="1:21" ht="15.75">
      <c r="A25" s="195">
        <v>20</v>
      </c>
      <c r="B25" s="196" t="s">
        <v>399</v>
      </c>
      <c r="C25" s="206">
        <v>166</v>
      </c>
      <c r="D25" s="214">
        <v>981</v>
      </c>
      <c r="E25" s="203">
        <v>952</v>
      </c>
      <c r="F25" s="215">
        <v>82</v>
      </c>
      <c r="G25" s="203">
        <v>5</v>
      </c>
      <c r="H25" s="203">
        <v>510</v>
      </c>
      <c r="I25" s="203">
        <v>0</v>
      </c>
      <c r="J25" s="216">
        <v>97</v>
      </c>
      <c r="K25" s="217"/>
      <c r="L25" s="218">
        <v>0</v>
      </c>
      <c r="M25" s="203">
        <v>479</v>
      </c>
      <c r="N25" s="203"/>
      <c r="O25" s="203"/>
      <c r="P25" s="203"/>
      <c r="Q25" s="203"/>
      <c r="R25" s="203">
        <v>31</v>
      </c>
      <c r="S25" s="203">
        <v>345</v>
      </c>
      <c r="T25" s="219"/>
      <c r="U25" s="387">
        <v>0</v>
      </c>
    </row>
    <row r="26" spans="1:21" ht="45.75">
      <c r="A26" s="195">
        <v>21</v>
      </c>
      <c r="B26" s="196" t="s">
        <v>400</v>
      </c>
      <c r="C26" s="206" t="s">
        <v>423</v>
      </c>
      <c r="D26" s="214">
        <v>267</v>
      </c>
      <c r="E26" s="203">
        <v>246</v>
      </c>
      <c r="F26" s="215">
        <v>135</v>
      </c>
      <c r="G26" s="203">
        <v>0</v>
      </c>
      <c r="H26" s="203">
        <v>109</v>
      </c>
      <c r="I26" s="203">
        <v>0</v>
      </c>
      <c r="J26" s="216">
        <v>11</v>
      </c>
      <c r="K26" s="217"/>
      <c r="L26" s="218">
        <v>0</v>
      </c>
      <c r="M26" s="203">
        <v>109</v>
      </c>
      <c r="N26" s="203"/>
      <c r="O26" s="203"/>
      <c r="P26" s="203"/>
      <c r="Q26" s="203"/>
      <c r="R26" s="203">
        <v>0</v>
      </c>
      <c r="S26" s="203">
        <v>126</v>
      </c>
      <c r="T26" s="219"/>
      <c r="U26" s="387">
        <v>0</v>
      </c>
    </row>
    <row r="27" spans="1:21" ht="24">
      <c r="A27" s="195">
        <v>22</v>
      </c>
      <c r="B27" s="196" t="s">
        <v>401</v>
      </c>
      <c r="C27" s="206">
        <v>178</v>
      </c>
      <c r="D27" s="220">
        <v>0</v>
      </c>
      <c r="E27" s="203">
        <v>0</v>
      </c>
      <c r="F27" s="215">
        <v>0</v>
      </c>
      <c r="G27" s="203">
        <v>0</v>
      </c>
      <c r="H27" s="203">
        <v>0</v>
      </c>
      <c r="I27" s="203">
        <v>0</v>
      </c>
      <c r="J27" s="216">
        <v>0</v>
      </c>
      <c r="K27" s="217"/>
      <c r="L27" s="218">
        <v>0</v>
      </c>
      <c r="M27" s="203">
        <v>0</v>
      </c>
      <c r="N27" s="203"/>
      <c r="O27" s="203"/>
      <c r="P27" s="203"/>
      <c r="Q27" s="203"/>
      <c r="R27" s="203">
        <v>0</v>
      </c>
      <c r="S27" s="203">
        <v>0</v>
      </c>
      <c r="T27" s="219"/>
      <c r="U27" s="387">
        <v>0</v>
      </c>
    </row>
    <row r="28" spans="1:21" ht="36">
      <c r="A28" s="195">
        <v>23</v>
      </c>
      <c r="B28" s="196" t="s">
        <v>402</v>
      </c>
      <c r="C28" s="206" t="s">
        <v>424</v>
      </c>
      <c r="D28" s="214">
        <v>112</v>
      </c>
      <c r="E28" s="203">
        <v>101</v>
      </c>
      <c r="F28" s="215">
        <v>3</v>
      </c>
      <c r="G28" s="203">
        <v>1</v>
      </c>
      <c r="H28" s="203">
        <v>84</v>
      </c>
      <c r="I28" s="203">
        <v>0</v>
      </c>
      <c r="J28" s="216">
        <v>11</v>
      </c>
      <c r="K28" s="217"/>
      <c r="L28" s="218">
        <v>4</v>
      </c>
      <c r="M28" s="203">
        <v>80</v>
      </c>
      <c r="N28" s="203"/>
      <c r="O28" s="203"/>
      <c r="P28" s="203"/>
      <c r="Q28" s="203"/>
      <c r="R28" s="203">
        <v>0</v>
      </c>
      <c r="S28" s="203">
        <v>6</v>
      </c>
      <c r="T28" s="219"/>
      <c r="U28" s="387">
        <v>0</v>
      </c>
    </row>
    <row r="29" spans="1:21" ht="60">
      <c r="A29" s="195">
        <v>24</v>
      </c>
      <c r="B29" s="196" t="s">
        <v>403</v>
      </c>
      <c r="C29" s="206">
        <v>173</v>
      </c>
      <c r="D29" s="214">
        <v>3277</v>
      </c>
      <c r="E29" s="203">
        <v>3175</v>
      </c>
      <c r="F29" s="215">
        <v>105</v>
      </c>
      <c r="G29" s="203">
        <v>26</v>
      </c>
      <c r="H29" s="203">
        <v>2066</v>
      </c>
      <c r="I29" s="203">
        <v>0</v>
      </c>
      <c r="J29" s="216">
        <v>190</v>
      </c>
      <c r="K29" s="217"/>
      <c r="L29" s="218">
        <v>1</v>
      </c>
      <c r="M29" s="203">
        <v>1600</v>
      </c>
      <c r="N29" s="203"/>
      <c r="O29" s="203"/>
      <c r="P29" s="203"/>
      <c r="Q29" s="203"/>
      <c r="R29" s="203">
        <v>465</v>
      </c>
      <c r="S29" s="203">
        <v>919</v>
      </c>
      <c r="T29" s="219"/>
      <c r="U29" s="387">
        <v>0</v>
      </c>
    </row>
    <row r="30" spans="1:21" ht="60">
      <c r="A30" s="195">
        <v>25</v>
      </c>
      <c r="B30" s="196" t="s">
        <v>427</v>
      </c>
      <c r="C30" s="206">
        <v>175.2</v>
      </c>
      <c r="D30" s="214">
        <v>1</v>
      </c>
      <c r="E30" s="203">
        <v>2</v>
      </c>
      <c r="F30" s="215">
        <v>0</v>
      </c>
      <c r="G30" s="203">
        <v>0</v>
      </c>
      <c r="H30" s="203">
        <v>0</v>
      </c>
      <c r="I30" s="203">
        <v>0</v>
      </c>
      <c r="J30" s="216">
        <v>1</v>
      </c>
      <c r="K30" s="217"/>
      <c r="L30" s="218">
        <v>0</v>
      </c>
      <c r="M30" s="203">
        <v>0</v>
      </c>
      <c r="N30" s="203"/>
      <c r="O30" s="203"/>
      <c r="P30" s="203"/>
      <c r="Q30" s="203"/>
      <c r="R30" s="203">
        <v>0</v>
      </c>
      <c r="S30" s="203">
        <v>1</v>
      </c>
      <c r="T30" s="219"/>
      <c r="U30" s="387">
        <v>0</v>
      </c>
    </row>
    <row r="31" spans="1:21" ht="36">
      <c r="A31" s="195">
        <v>26</v>
      </c>
      <c r="B31" s="196" t="s">
        <v>404</v>
      </c>
      <c r="C31" s="206" t="s">
        <v>425</v>
      </c>
      <c r="D31" s="214">
        <v>801</v>
      </c>
      <c r="E31" s="203">
        <v>665</v>
      </c>
      <c r="F31" s="215">
        <v>0</v>
      </c>
      <c r="G31" s="203">
        <v>0</v>
      </c>
      <c r="H31" s="203">
        <v>46</v>
      </c>
      <c r="I31" s="203">
        <v>0</v>
      </c>
      <c r="J31" s="216">
        <v>409</v>
      </c>
      <c r="K31" s="217"/>
      <c r="L31" s="218">
        <v>0</v>
      </c>
      <c r="M31" s="203">
        <v>46</v>
      </c>
      <c r="N31" s="203"/>
      <c r="O31" s="203"/>
      <c r="P31" s="203"/>
      <c r="Q31" s="203"/>
      <c r="R31" s="203">
        <v>0</v>
      </c>
      <c r="S31" s="203">
        <v>210</v>
      </c>
      <c r="T31" s="219"/>
      <c r="U31" s="387">
        <v>0</v>
      </c>
    </row>
    <row r="32" spans="1:21" ht="160.5">
      <c r="A32" s="195">
        <v>27</v>
      </c>
      <c r="B32" s="196" t="s">
        <v>405</v>
      </c>
      <c r="C32" s="206" t="s">
        <v>426</v>
      </c>
      <c r="D32" s="214">
        <v>30</v>
      </c>
      <c r="E32" s="203">
        <v>42</v>
      </c>
      <c r="F32" s="215">
        <v>3</v>
      </c>
      <c r="G32" s="203">
        <v>0</v>
      </c>
      <c r="H32" s="203">
        <v>34</v>
      </c>
      <c r="I32" s="203">
        <v>0</v>
      </c>
      <c r="J32" s="216">
        <v>6</v>
      </c>
      <c r="K32" s="217"/>
      <c r="L32" s="218">
        <v>19</v>
      </c>
      <c r="M32" s="203">
        <v>15</v>
      </c>
      <c r="N32" s="203"/>
      <c r="O32" s="203"/>
      <c r="P32" s="203"/>
      <c r="Q32" s="203"/>
      <c r="R32" s="203">
        <v>0</v>
      </c>
      <c r="S32" s="203">
        <v>2</v>
      </c>
      <c r="T32" s="219"/>
      <c r="U32" s="387">
        <v>0</v>
      </c>
    </row>
    <row r="33" spans="1:21" ht="24">
      <c r="A33" s="195">
        <v>28</v>
      </c>
      <c r="B33" s="196" t="s">
        <v>406</v>
      </c>
      <c r="C33" s="384"/>
      <c r="D33" s="214">
        <v>375</v>
      </c>
      <c r="E33" s="203">
        <v>358</v>
      </c>
      <c r="F33" s="215">
        <v>29</v>
      </c>
      <c r="G33" s="203">
        <v>0</v>
      </c>
      <c r="H33" s="203">
        <v>178</v>
      </c>
      <c r="I33" s="203">
        <v>0</v>
      </c>
      <c r="J33" s="216">
        <v>4</v>
      </c>
      <c r="K33" s="217"/>
      <c r="L33" s="218">
        <v>0</v>
      </c>
      <c r="M33" s="203">
        <v>178</v>
      </c>
      <c r="N33" s="203"/>
      <c r="O33" s="203"/>
      <c r="P33" s="203"/>
      <c r="Q33" s="203"/>
      <c r="R33" s="203">
        <v>0</v>
      </c>
      <c r="S33" s="203">
        <v>176</v>
      </c>
      <c r="T33" s="219"/>
      <c r="U33" s="387">
        <v>0</v>
      </c>
    </row>
    <row r="34" spans="1:21" ht="36">
      <c r="A34" s="195">
        <v>29</v>
      </c>
      <c r="B34" s="196" t="s">
        <v>407</v>
      </c>
      <c r="C34" s="384"/>
      <c r="D34" s="214">
        <v>0</v>
      </c>
      <c r="E34" s="203">
        <v>0</v>
      </c>
      <c r="F34" s="215">
        <v>0</v>
      </c>
      <c r="G34" s="203">
        <v>0</v>
      </c>
      <c r="H34" s="203">
        <v>0</v>
      </c>
      <c r="I34" s="203">
        <v>0</v>
      </c>
      <c r="J34" s="216">
        <v>0</v>
      </c>
      <c r="K34" s="217"/>
      <c r="L34" s="218">
        <v>0</v>
      </c>
      <c r="M34" s="203">
        <v>0</v>
      </c>
      <c r="N34" s="203"/>
      <c r="O34" s="203"/>
      <c r="P34" s="203"/>
      <c r="Q34" s="203"/>
      <c r="R34" s="203">
        <v>0</v>
      </c>
      <c r="S34" s="203">
        <v>0</v>
      </c>
      <c r="T34" s="219"/>
      <c r="U34" s="387">
        <v>0</v>
      </c>
    </row>
    <row r="35" spans="1:21" ht="24">
      <c r="A35" s="197">
        <v>30</v>
      </c>
      <c r="B35" s="198" t="s">
        <v>408</v>
      </c>
      <c r="C35" s="384"/>
      <c r="D35" s="221">
        <v>17</v>
      </c>
      <c r="E35" s="222">
        <v>18</v>
      </c>
      <c r="F35" s="215">
        <v>3</v>
      </c>
      <c r="G35" s="222">
        <v>0</v>
      </c>
      <c r="H35" s="222">
        <v>12</v>
      </c>
      <c r="I35" s="222">
        <v>0</v>
      </c>
      <c r="J35" s="223">
        <v>2</v>
      </c>
      <c r="K35" s="224"/>
      <c r="L35" s="225">
        <v>0</v>
      </c>
      <c r="M35" s="222">
        <v>12</v>
      </c>
      <c r="N35" s="222"/>
      <c r="O35" s="222"/>
      <c r="P35" s="222"/>
      <c r="Q35" s="222"/>
      <c r="R35" s="222">
        <v>0</v>
      </c>
      <c r="S35" s="222">
        <v>4</v>
      </c>
      <c r="T35" s="226"/>
      <c r="U35" s="388">
        <v>0</v>
      </c>
    </row>
    <row r="36" spans="1:21" ht="34.5" customHeight="1">
      <c r="A36" s="199">
        <v>31</v>
      </c>
      <c r="B36" s="200" t="s">
        <v>409</v>
      </c>
      <c r="C36" s="389"/>
      <c r="D36" s="227">
        <v>12715</v>
      </c>
      <c r="E36" s="228">
        <v>12001</v>
      </c>
      <c r="F36" s="228">
        <v>531</v>
      </c>
      <c r="G36" s="228">
        <v>60</v>
      </c>
      <c r="H36" s="228">
        <v>8550</v>
      </c>
      <c r="I36" s="228">
        <v>26</v>
      </c>
      <c r="J36" s="228">
        <v>885</v>
      </c>
      <c r="K36" s="229">
        <v>0</v>
      </c>
      <c r="L36" s="230">
        <v>24</v>
      </c>
      <c r="M36" s="228">
        <v>8028</v>
      </c>
      <c r="N36" s="228">
        <v>0</v>
      </c>
      <c r="O36" s="228">
        <v>0</v>
      </c>
      <c r="P36" s="228">
        <v>0</v>
      </c>
      <c r="Q36" s="228">
        <v>0</v>
      </c>
      <c r="R36" s="231">
        <v>498</v>
      </c>
      <c r="S36" s="231">
        <v>2540</v>
      </c>
      <c r="T36" s="232">
        <v>0</v>
      </c>
      <c r="U36" s="233">
        <v>76</v>
      </c>
    </row>
    <row r="37" ht="12.75">
      <c r="C37" s="385"/>
    </row>
  </sheetData>
  <sheetProtection/>
  <mergeCells count="23">
    <mergeCell ref="A3:A5"/>
    <mergeCell ref="B3:B5"/>
    <mergeCell ref="C3:C5"/>
    <mergeCell ref="D3:D5"/>
    <mergeCell ref="E3:E5"/>
    <mergeCell ref="T3:U3"/>
    <mergeCell ref="H4:H5"/>
    <mergeCell ref="L4:L5"/>
    <mergeCell ref="U4:U5"/>
    <mergeCell ref="S4:S5"/>
    <mergeCell ref="F3:G3"/>
    <mergeCell ref="F4:F5"/>
    <mergeCell ref="G4:G5"/>
    <mergeCell ref="I4:K4"/>
    <mergeCell ref="M4:M5"/>
    <mergeCell ref="N4:N5"/>
    <mergeCell ref="T4:T5"/>
    <mergeCell ref="H3:K3"/>
    <mergeCell ref="O4:O5"/>
    <mergeCell ref="P4:P5"/>
    <mergeCell ref="Q4:Q5"/>
    <mergeCell ref="R4:R5"/>
    <mergeCell ref="L3:R3"/>
  </mergeCells>
  <printOptions/>
  <pageMargins left="0.07874015748031496" right="0.07874015748031496" top="0.1968503937007874" bottom="0.1968503937007874" header="0.5118110236220472" footer="0.5118110236220472"/>
  <pageSetup horizontalDpi="600" verticalDpi="600" orientation="portrait" paperSize="9" scale="78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pane xSplit="2" ySplit="6" topLeftCell="C5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:B6"/>
    </sheetView>
  </sheetViews>
  <sheetFormatPr defaultColWidth="9.140625" defaultRowHeight="12.75"/>
  <cols>
    <col min="1" max="1" width="5.8515625" style="0" customWidth="1"/>
    <col min="2" max="2" width="40.140625" style="111" customWidth="1"/>
    <col min="3" max="3" width="8.00390625" style="0" customWidth="1"/>
    <col min="4" max="5" width="7.421875" style="0" customWidth="1"/>
    <col min="6" max="6" width="7.140625" style="0" customWidth="1"/>
    <col min="8" max="8" width="7.8515625" style="0" customWidth="1"/>
    <col min="9" max="9" width="6.421875" style="0" customWidth="1"/>
    <col min="10" max="10" width="7.00390625" style="0" customWidth="1"/>
    <col min="11" max="11" width="7.421875" style="0" customWidth="1"/>
    <col min="12" max="12" width="7.8515625" style="204" customWidth="1"/>
    <col min="13" max="13" width="5.8515625" style="0" customWidth="1"/>
    <col min="14" max="14" width="7.140625" style="0" customWidth="1"/>
  </cols>
  <sheetData>
    <row r="1" spans="1:14" ht="12.75">
      <c r="A1" s="552" t="s">
        <v>249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ht="12.75">
      <c r="A2" s="552" t="s">
        <v>450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</row>
    <row r="3" spans="1:14" ht="3.75" customHeight="1">
      <c r="A3" s="552"/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</row>
    <row r="4" spans="1:14" s="1" customFormat="1" ht="12.75" customHeight="1">
      <c r="A4" s="562" t="s">
        <v>0</v>
      </c>
      <c r="B4" s="565" t="s">
        <v>28</v>
      </c>
      <c r="C4" s="568" t="s">
        <v>30</v>
      </c>
      <c r="D4" s="555" t="s">
        <v>1</v>
      </c>
      <c r="E4" s="555" t="s">
        <v>91</v>
      </c>
      <c r="F4" s="555" t="s">
        <v>220</v>
      </c>
      <c r="G4" s="558" t="s">
        <v>31</v>
      </c>
      <c r="H4" s="559"/>
      <c r="I4" s="559"/>
      <c r="J4" s="559"/>
      <c r="K4" s="559"/>
      <c r="L4" s="559"/>
      <c r="M4" s="553" t="s">
        <v>282</v>
      </c>
      <c r="N4" s="553" t="s">
        <v>30</v>
      </c>
    </row>
    <row r="5" spans="1:14" s="1" customFormat="1" ht="12.75" customHeight="1">
      <c r="A5" s="563"/>
      <c r="B5" s="566"/>
      <c r="C5" s="569"/>
      <c r="D5" s="556"/>
      <c r="E5" s="556"/>
      <c r="F5" s="556"/>
      <c r="G5" s="553" t="s">
        <v>33</v>
      </c>
      <c r="H5" s="560" t="s">
        <v>250</v>
      </c>
      <c r="I5" s="555" t="s">
        <v>35</v>
      </c>
      <c r="J5" s="555" t="s">
        <v>251</v>
      </c>
      <c r="K5" s="555" t="s">
        <v>36</v>
      </c>
      <c r="L5" s="529" t="s">
        <v>122</v>
      </c>
      <c r="M5" s="554"/>
      <c r="N5" s="554"/>
    </row>
    <row r="6" spans="1:14" s="1" customFormat="1" ht="108" customHeight="1">
      <c r="A6" s="563"/>
      <c r="B6" s="567"/>
      <c r="C6" s="570"/>
      <c r="D6" s="557"/>
      <c r="E6" s="557"/>
      <c r="F6" s="557"/>
      <c r="G6" s="554"/>
      <c r="H6" s="561"/>
      <c r="I6" s="557"/>
      <c r="J6" s="557"/>
      <c r="K6" s="557"/>
      <c r="L6" s="564"/>
      <c r="M6" s="554"/>
      <c r="N6" s="554"/>
    </row>
    <row r="7" spans="1:14" ht="25.5">
      <c r="A7" s="99">
        <v>1</v>
      </c>
      <c r="B7" s="100" t="s">
        <v>429</v>
      </c>
      <c r="C7" s="130">
        <v>720</v>
      </c>
      <c r="D7" s="131">
        <v>1426</v>
      </c>
      <c r="E7" s="131">
        <v>1099</v>
      </c>
      <c r="F7" s="131">
        <v>119</v>
      </c>
      <c r="G7" s="131">
        <v>580</v>
      </c>
      <c r="H7" s="131">
        <v>269</v>
      </c>
      <c r="I7" s="131">
        <v>86</v>
      </c>
      <c r="J7" s="131">
        <v>202</v>
      </c>
      <c r="K7" s="131">
        <v>286</v>
      </c>
      <c r="L7" s="234">
        <v>1273</v>
      </c>
      <c r="M7" s="131">
        <v>4</v>
      </c>
      <c r="N7" s="390">
        <v>869</v>
      </c>
    </row>
    <row r="8" spans="1:14" ht="24">
      <c r="A8" s="101">
        <v>2</v>
      </c>
      <c r="B8" s="102" t="s">
        <v>252</v>
      </c>
      <c r="C8" s="132">
        <v>0</v>
      </c>
      <c r="D8" s="133">
        <v>0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235">
        <v>0</v>
      </c>
      <c r="M8" s="133">
        <v>0</v>
      </c>
      <c r="N8" s="391">
        <v>0</v>
      </c>
    </row>
    <row r="9" spans="1:14" ht="24">
      <c r="A9" s="101">
        <v>3</v>
      </c>
      <c r="B9" s="102" t="s">
        <v>253</v>
      </c>
      <c r="C9" s="132">
        <v>720</v>
      </c>
      <c r="D9" s="133">
        <v>1426</v>
      </c>
      <c r="E9" s="133">
        <v>1099</v>
      </c>
      <c r="F9" s="133">
        <v>119</v>
      </c>
      <c r="G9" s="133">
        <v>580</v>
      </c>
      <c r="H9" s="133">
        <v>269</v>
      </c>
      <c r="I9" s="133">
        <v>86</v>
      </c>
      <c r="J9" s="133">
        <v>202</v>
      </c>
      <c r="K9" s="133">
        <v>286</v>
      </c>
      <c r="L9" s="235">
        <v>1273</v>
      </c>
      <c r="M9" s="133">
        <v>4</v>
      </c>
      <c r="N9" s="391">
        <v>869</v>
      </c>
    </row>
    <row r="10" spans="1:14" ht="15.75">
      <c r="A10" s="101">
        <v>4</v>
      </c>
      <c r="B10" s="102" t="s">
        <v>254</v>
      </c>
      <c r="C10" s="132">
        <v>131</v>
      </c>
      <c r="D10" s="133">
        <v>237</v>
      </c>
      <c r="E10" s="133">
        <v>205</v>
      </c>
      <c r="F10" s="133">
        <v>8</v>
      </c>
      <c r="G10" s="133">
        <v>159</v>
      </c>
      <c r="H10" s="133">
        <v>109</v>
      </c>
      <c r="I10" s="133">
        <v>14</v>
      </c>
      <c r="J10" s="133">
        <v>24</v>
      </c>
      <c r="K10" s="133">
        <v>38</v>
      </c>
      <c r="L10" s="235">
        <v>243</v>
      </c>
      <c r="M10" s="133">
        <v>1</v>
      </c>
      <c r="N10" s="391">
        <v>124</v>
      </c>
    </row>
    <row r="11" spans="1:14" ht="15.75">
      <c r="A11" s="101"/>
      <c r="B11" s="102" t="s">
        <v>288</v>
      </c>
      <c r="C11" s="132">
        <v>45</v>
      </c>
      <c r="D11" s="133">
        <v>46</v>
      </c>
      <c r="E11" s="133">
        <v>38</v>
      </c>
      <c r="F11" s="133">
        <v>1</v>
      </c>
      <c r="G11" s="133">
        <v>53</v>
      </c>
      <c r="H11" s="133">
        <v>33</v>
      </c>
      <c r="I11" s="133">
        <v>3</v>
      </c>
      <c r="J11" s="133">
        <v>4</v>
      </c>
      <c r="K11" s="133">
        <v>6</v>
      </c>
      <c r="L11" s="235">
        <v>67</v>
      </c>
      <c r="M11" s="133"/>
      <c r="N11" s="391">
        <v>24</v>
      </c>
    </row>
    <row r="12" spans="1:14" ht="15.75">
      <c r="A12" s="101">
        <v>5</v>
      </c>
      <c r="B12" s="102" t="s">
        <v>255</v>
      </c>
      <c r="C12" s="132">
        <v>17</v>
      </c>
      <c r="D12" s="133">
        <v>52</v>
      </c>
      <c r="E12" s="133">
        <v>43</v>
      </c>
      <c r="F12" s="133">
        <v>4</v>
      </c>
      <c r="G12" s="133">
        <v>12</v>
      </c>
      <c r="H12" s="133">
        <v>5</v>
      </c>
      <c r="I12" s="133">
        <v>2</v>
      </c>
      <c r="J12" s="133">
        <v>20</v>
      </c>
      <c r="K12" s="133">
        <v>1</v>
      </c>
      <c r="L12" s="235">
        <v>39</v>
      </c>
      <c r="M12" s="133">
        <v>0</v>
      </c>
      <c r="N12" s="391">
        <v>30</v>
      </c>
    </row>
    <row r="13" spans="1:14" ht="15.75">
      <c r="A13" s="101">
        <v>6</v>
      </c>
      <c r="B13" s="102" t="s">
        <v>256</v>
      </c>
      <c r="C13" s="132">
        <v>4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235">
        <v>0</v>
      </c>
      <c r="M13" s="133">
        <v>0</v>
      </c>
      <c r="N13" s="391">
        <v>4</v>
      </c>
    </row>
    <row r="14" spans="1:14" ht="24">
      <c r="A14" s="101">
        <v>7</v>
      </c>
      <c r="B14" s="102" t="s">
        <v>257</v>
      </c>
      <c r="C14" s="132">
        <v>0</v>
      </c>
      <c r="D14" s="133">
        <v>1</v>
      </c>
      <c r="E14" s="133">
        <v>1</v>
      </c>
      <c r="F14" s="133">
        <v>0</v>
      </c>
      <c r="G14" s="133">
        <v>1</v>
      </c>
      <c r="H14" s="133">
        <v>1</v>
      </c>
      <c r="I14" s="133">
        <v>0</v>
      </c>
      <c r="J14" s="133">
        <v>0</v>
      </c>
      <c r="K14" s="133">
        <v>0</v>
      </c>
      <c r="L14" s="235">
        <v>1</v>
      </c>
      <c r="M14" s="133">
        <v>0</v>
      </c>
      <c r="N14" s="391">
        <v>0</v>
      </c>
    </row>
    <row r="15" spans="1:14" ht="15.75">
      <c r="A15" s="101">
        <v>8</v>
      </c>
      <c r="B15" s="102" t="s">
        <v>258</v>
      </c>
      <c r="C15" s="132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235">
        <v>0</v>
      </c>
      <c r="M15" s="133">
        <v>0</v>
      </c>
      <c r="N15" s="391">
        <v>0</v>
      </c>
    </row>
    <row r="16" spans="1:14" ht="15.75">
      <c r="A16" s="101">
        <v>9</v>
      </c>
      <c r="B16" s="102" t="s">
        <v>259</v>
      </c>
      <c r="C16" s="132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235">
        <v>0</v>
      </c>
      <c r="M16" s="133">
        <v>0</v>
      </c>
      <c r="N16" s="391">
        <v>0</v>
      </c>
    </row>
    <row r="17" spans="1:14" ht="24">
      <c r="A17" s="101">
        <v>10</v>
      </c>
      <c r="B17" s="102" t="s">
        <v>260</v>
      </c>
      <c r="C17" s="132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235">
        <v>0</v>
      </c>
      <c r="M17" s="133">
        <v>0</v>
      </c>
      <c r="N17" s="391">
        <v>0</v>
      </c>
    </row>
    <row r="18" spans="1:14" ht="15.75">
      <c r="A18" s="101">
        <v>11</v>
      </c>
      <c r="B18" s="102" t="s">
        <v>261</v>
      </c>
      <c r="C18" s="132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235">
        <v>0</v>
      </c>
      <c r="M18" s="133">
        <v>0</v>
      </c>
      <c r="N18" s="391">
        <v>0</v>
      </c>
    </row>
    <row r="19" spans="1:14" ht="15.75">
      <c r="A19" s="101">
        <v>12</v>
      </c>
      <c r="B19" s="102" t="s">
        <v>262</v>
      </c>
      <c r="C19" s="132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235">
        <v>0</v>
      </c>
      <c r="M19" s="133">
        <v>0</v>
      </c>
      <c r="N19" s="391">
        <v>0</v>
      </c>
    </row>
    <row r="20" spans="1:14" ht="15.75">
      <c r="A20" s="101">
        <v>13</v>
      </c>
      <c r="B20" s="102" t="s">
        <v>263</v>
      </c>
      <c r="C20" s="132">
        <v>103</v>
      </c>
      <c r="D20" s="133">
        <v>36</v>
      </c>
      <c r="E20" s="133">
        <v>22</v>
      </c>
      <c r="F20" s="133">
        <v>1</v>
      </c>
      <c r="G20" s="133">
        <v>45</v>
      </c>
      <c r="H20" s="133">
        <v>22</v>
      </c>
      <c r="I20" s="133">
        <v>2</v>
      </c>
      <c r="J20" s="133">
        <v>13</v>
      </c>
      <c r="K20" s="133">
        <v>14</v>
      </c>
      <c r="L20" s="235">
        <v>75</v>
      </c>
      <c r="M20" s="133">
        <v>0</v>
      </c>
      <c r="N20" s="391">
        <v>64</v>
      </c>
    </row>
    <row r="21" spans="1:14" ht="15.75">
      <c r="A21" s="101">
        <v>14</v>
      </c>
      <c r="B21" s="103" t="s">
        <v>264</v>
      </c>
      <c r="C21" s="132">
        <v>465</v>
      </c>
      <c r="D21" s="133">
        <v>1100</v>
      </c>
      <c r="E21" s="133">
        <v>828</v>
      </c>
      <c r="F21" s="133">
        <v>106</v>
      </c>
      <c r="G21" s="133">
        <v>363</v>
      </c>
      <c r="H21" s="133">
        <v>132</v>
      </c>
      <c r="I21" s="133">
        <v>68</v>
      </c>
      <c r="J21" s="133">
        <v>145</v>
      </c>
      <c r="K21" s="133">
        <v>233</v>
      </c>
      <c r="L21" s="235">
        <v>915</v>
      </c>
      <c r="M21" s="133">
        <v>3</v>
      </c>
      <c r="N21" s="391">
        <v>647</v>
      </c>
    </row>
    <row r="22" spans="1:14" ht="37.5">
      <c r="A22" s="104">
        <v>15</v>
      </c>
      <c r="B22" s="242" t="s">
        <v>430</v>
      </c>
      <c r="C22" s="132">
        <v>56</v>
      </c>
      <c r="D22" s="133">
        <v>287</v>
      </c>
      <c r="E22" s="133">
        <v>146</v>
      </c>
      <c r="F22" s="133">
        <v>6</v>
      </c>
      <c r="G22" s="133">
        <v>34</v>
      </c>
      <c r="H22" s="133">
        <v>13</v>
      </c>
      <c r="I22" s="133">
        <v>8</v>
      </c>
      <c r="J22" s="133">
        <v>12</v>
      </c>
      <c r="K22" s="133">
        <v>208</v>
      </c>
      <c r="L22" s="235">
        <v>268</v>
      </c>
      <c r="M22" s="133">
        <v>0</v>
      </c>
      <c r="N22" s="391">
        <v>75</v>
      </c>
    </row>
    <row r="23" spans="1:14" ht="25.5">
      <c r="A23" s="101">
        <v>16</v>
      </c>
      <c r="B23" s="249" t="s">
        <v>445</v>
      </c>
      <c r="C23" s="132">
        <v>461</v>
      </c>
      <c r="D23" s="133">
        <v>3396</v>
      </c>
      <c r="E23" s="133">
        <v>3171</v>
      </c>
      <c r="F23" s="133">
        <v>116</v>
      </c>
      <c r="G23" s="133">
        <v>1865</v>
      </c>
      <c r="H23" s="133">
        <v>836</v>
      </c>
      <c r="I23" s="133">
        <v>126</v>
      </c>
      <c r="J23" s="133">
        <v>995</v>
      </c>
      <c r="K23" s="133">
        <v>22</v>
      </c>
      <c r="L23" s="235">
        <v>3124</v>
      </c>
      <c r="M23" s="133">
        <v>2</v>
      </c>
      <c r="N23" s="391">
        <v>731</v>
      </c>
    </row>
    <row r="24" spans="1:14" ht="37.5">
      <c r="A24" s="104">
        <v>17</v>
      </c>
      <c r="B24" s="243" t="s">
        <v>431</v>
      </c>
      <c r="C24" s="134">
        <v>45</v>
      </c>
      <c r="D24" s="135">
        <v>238</v>
      </c>
      <c r="E24" s="135">
        <v>137</v>
      </c>
      <c r="F24" s="135">
        <v>87</v>
      </c>
      <c r="G24" s="135">
        <v>100</v>
      </c>
      <c r="H24" s="135">
        <v>47</v>
      </c>
      <c r="I24" s="135">
        <v>8</v>
      </c>
      <c r="J24" s="135">
        <v>24</v>
      </c>
      <c r="K24" s="135">
        <v>2</v>
      </c>
      <c r="L24" s="236">
        <v>221</v>
      </c>
      <c r="M24" s="135">
        <v>0</v>
      </c>
      <c r="N24" s="392">
        <v>62</v>
      </c>
    </row>
    <row r="25" spans="1:14" ht="25.5">
      <c r="A25" s="101">
        <v>18</v>
      </c>
      <c r="B25" s="244" t="s">
        <v>432</v>
      </c>
      <c r="C25" s="132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235">
        <v>0</v>
      </c>
      <c r="M25" s="133">
        <v>0</v>
      </c>
      <c r="N25" s="391">
        <v>0</v>
      </c>
    </row>
    <row r="26" spans="1:14" ht="24">
      <c r="A26" s="106">
        <v>19</v>
      </c>
      <c r="B26" s="107" t="s">
        <v>265</v>
      </c>
      <c r="C26" s="136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237">
        <v>0</v>
      </c>
      <c r="M26" s="137">
        <v>0</v>
      </c>
      <c r="N26" s="393">
        <v>0</v>
      </c>
    </row>
    <row r="27" spans="1:14" ht="25.5">
      <c r="A27" s="99">
        <v>20</v>
      </c>
      <c r="B27" s="245" t="s">
        <v>433</v>
      </c>
      <c r="C27" s="130">
        <v>165</v>
      </c>
      <c r="D27" s="131">
        <v>645</v>
      </c>
      <c r="E27" s="131">
        <v>528</v>
      </c>
      <c r="F27" s="131">
        <v>22</v>
      </c>
      <c r="G27" s="131">
        <v>278</v>
      </c>
      <c r="H27" s="131">
        <v>194</v>
      </c>
      <c r="I27" s="131">
        <v>18</v>
      </c>
      <c r="J27" s="131">
        <v>64</v>
      </c>
      <c r="K27" s="131">
        <v>98</v>
      </c>
      <c r="L27" s="234">
        <v>480</v>
      </c>
      <c r="M27" s="131">
        <v>3</v>
      </c>
      <c r="N27" s="390">
        <v>327</v>
      </c>
    </row>
    <row r="28" spans="1:14" ht="15.75">
      <c r="A28" s="104">
        <v>21</v>
      </c>
      <c r="B28" s="105" t="s">
        <v>266</v>
      </c>
      <c r="C28" s="134">
        <v>12</v>
      </c>
      <c r="D28" s="135">
        <v>117</v>
      </c>
      <c r="E28" s="135">
        <v>91</v>
      </c>
      <c r="F28" s="135">
        <v>11</v>
      </c>
      <c r="G28" s="135">
        <v>24</v>
      </c>
      <c r="H28" s="135">
        <v>10</v>
      </c>
      <c r="I28" s="135">
        <v>3</v>
      </c>
      <c r="J28" s="135">
        <v>9</v>
      </c>
      <c r="K28" s="135">
        <v>12</v>
      </c>
      <c r="L28" s="236">
        <v>59</v>
      </c>
      <c r="M28" s="135">
        <v>0</v>
      </c>
      <c r="N28" s="392">
        <v>70</v>
      </c>
    </row>
    <row r="29" spans="1:14" ht="15.75">
      <c r="A29" s="101">
        <v>22</v>
      </c>
      <c r="B29" s="103" t="s">
        <v>267</v>
      </c>
      <c r="C29" s="132">
        <v>9</v>
      </c>
      <c r="D29" s="133">
        <v>116</v>
      </c>
      <c r="E29" s="133">
        <v>90</v>
      </c>
      <c r="F29" s="133">
        <v>11</v>
      </c>
      <c r="G29" s="133">
        <v>23</v>
      </c>
      <c r="H29" s="133">
        <v>10</v>
      </c>
      <c r="I29" s="133">
        <v>3</v>
      </c>
      <c r="J29" s="133">
        <v>9</v>
      </c>
      <c r="K29" s="133">
        <v>12</v>
      </c>
      <c r="L29" s="235">
        <v>58</v>
      </c>
      <c r="M29" s="133">
        <v>0</v>
      </c>
      <c r="N29" s="391">
        <v>67</v>
      </c>
    </row>
    <row r="30" spans="1:14" ht="15.75">
      <c r="A30" s="101">
        <v>23</v>
      </c>
      <c r="B30" s="103" t="s">
        <v>268</v>
      </c>
      <c r="C30" s="132">
        <v>3</v>
      </c>
      <c r="D30" s="133">
        <v>1</v>
      </c>
      <c r="E30" s="133">
        <v>1</v>
      </c>
      <c r="F30" s="133">
        <v>0</v>
      </c>
      <c r="G30" s="133">
        <v>1</v>
      </c>
      <c r="H30" s="133">
        <v>0</v>
      </c>
      <c r="I30" s="133">
        <v>0</v>
      </c>
      <c r="J30" s="133">
        <v>0</v>
      </c>
      <c r="K30" s="133">
        <v>0</v>
      </c>
      <c r="L30" s="235">
        <v>1</v>
      </c>
      <c r="M30" s="133">
        <v>0</v>
      </c>
      <c r="N30" s="391">
        <v>3</v>
      </c>
    </row>
    <row r="31" spans="1:14" ht="15.75">
      <c r="A31" s="101">
        <v>24</v>
      </c>
      <c r="B31" s="103" t="s">
        <v>269</v>
      </c>
      <c r="C31" s="132">
        <v>7</v>
      </c>
      <c r="D31" s="133">
        <v>24</v>
      </c>
      <c r="E31" s="133">
        <v>20</v>
      </c>
      <c r="F31" s="133">
        <v>0</v>
      </c>
      <c r="G31" s="133">
        <v>17</v>
      </c>
      <c r="H31" s="133">
        <v>12</v>
      </c>
      <c r="I31" s="133">
        <v>3</v>
      </c>
      <c r="J31" s="133">
        <v>1</v>
      </c>
      <c r="K31" s="133">
        <v>5</v>
      </c>
      <c r="L31" s="235">
        <v>26</v>
      </c>
      <c r="M31" s="133">
        <v>0</v>
      </c>
      <c r="N31" s="391">
        <v>5</v>
      </c>
    </row>
    <row r="32" spans="1:14" ht="15.75">
      <c r="A32" s="101">
        <v>25</v>
      </c>
      <c r="B32" s="103" t="s">
        <v>270</v>
      </c>
      <c r="C32" s="132">
        <v>19</v>
      </c>
      <c r="D32" s="133">
        <v>10</v>
      </c>
      <c r="E32" s="133">
        <v>9</v>
      </c>
      <c r="F32" s="133">
        <v>0</v>
      </c>
      <c r="G32" s="133">
        <v>12</v>
      </c>
      <c r="H32" s="133">
        <v>2</v>
      </c>
      <c r="I32" s="133">
        <v>0</v>
      </c>
      <c r="J32" s="133">
        <v>2</v>
      </c>
      <c r="K32" s="133">
        <v>1</v>
      </c>
      <c r="L32" s="235">
        <v>15</v>
      </c>
      <c r="M32" s="133">
        <v>0</v>
      </c>
      <c r="N32" s="391">
        <v>14</v>
      </c>
    </row>
    <row r="33" spans="1:14" ht="15.75">
      <c r="A33" s="101">
        <v>26</v>
      </c>
      <c r="B33" s="103" t="s">
        <v>271</v>
      </c>
      <c r="C33" s="132">
        <v>127</v>
      </c>
      <c r="D33" s="133">
        <v>494</v>
      </c>
      <c r="E33" s="133">
        <v>408</v>
      </c>
      <c r="F33" s="133">
        <v>11</v>
      </c>
      <c r="G33" s="133">
        <v>225</v>
      </c>
      <c r="H33" s="133">
        <v>170</v>
      </c>
      <c r="I33" s="133">
        <v>12</v>
      </c>
      <c r="J33" s="133">
        <v>52</v>
      </c>
      <c r="K33" s="133">
        <v>80</v>
      </c>
      <c r="L33" s="235">
        <v>380</v>
      </c>
      <c r="M33" s="133">
        <v>3</v>
      </c>
      <c r="N33" s="391">
        <v>238</v>
      </c>
    </row>
    <row r="34" spans="1:14" ht="25.5">
      <c r="A34" s="101">
        <v>27</v>
      </c>
      <c r="B34" s="244" t="s">
        <v>434</v>
      </c>
      <c r="C34" s="132">
        <v>113</v>
      </c>
      <c r="D34" s="133">
        <v>153</v>
      </c>
      <c r="E34" s="133">
        <v>113</v>
      </c>
      <c r="F34" s="133">
        <v>14</v>
      </c>
      <c r="G34" s="133">
        <v>82</v>
      </c>
      <c r="H34" s="133">
        <v>56</v>
      </c>
      <c r="I34" s="133">
        <v>3</v>
      </c>
      <c r="J34" s="133">
        <v>11</v>
      </c>
      <c r="K34" s="133">
        <v>18</v>
      </c>
      <c r="L34" s="235">
        <v>128</v>
      </c>
      <c r="M34" s="133">
        <v>0</v>
      </c>
      <c r="N34" s="391">
        <v>138</v>
      </c>
    </row>
    <row r="35" spans="1:14" ht="25.5">
      <c r="A35" s="101">
        <v>28</v>
      </c>
      <c r="B35" s="244" t="s">
        <v>436</v>
      </c>
      <c r="C35" s="132">
        <v>383</v>
      </c>
      <c r="D35" s="133">
        <v>692</v>
      </c>
      <c r="E35" s="133">
        <v>468</v>
      </c>
      <c r="F35" s="133">
        <v>64</v>
      </c>
      <c r="G35" s="133">
        <v>223</v>
      </c>
      <c r="H35" s="133">
        <v>105</v>
      </c>
      <c r="I35" s="133">
        <v>24</v>
      </c>
      <c r="J35" s="133">
        <v>64</v>
      </c>
      <c r="K35" s="133">
        <v>87</v>
      </c>
      <c r="L35" s="235">
        <v>462</v>
      </c>
      <c r="M35" s="133">
        <v>0</v>
      </c>
      <c r="N35" s="391">
        <v>613</v>
      </c>
    </row>
    <row r="36" spans="1:14" ht="24">
      <c r="A36" s="101">
        <v>29</v>
      </c>
      <c r="B36" s="103" t="s">
        <v>272</v>
      </c>
      <c r="C36" s="132">
        <v>29</v>
      </c>
      <c r="D36" s="133">
        <v>8</v>
      </c>
      <c r="E36" s="133">
        <v>7</v>
      </c>
      <c r="F36" s="133">
        <v>1</v>
      </c>
      <c r="G36" s="133">
        <v>22</v>
      </c>
      <c r="H36" s="133">
        <v>14</v>
      </c>
      <c r="I36" s="133">
        <v>2</v>
      </c>
      <c r="J36" s="133">
        <v>2</v>
      </c>
      <c r="K36" s="133">
        <v>0</v>
      </c>
      <c r="L36" s="235">
        <v>27</v>
      </c>
      <c r="M36" s="133">
        <v>0</v>
      </c>
      <c r="N36" s="391">
        <v>10</v>
      </c>
    </row>
    <row r="37" spans="1:14" ht="24">
      <c r="A37" s="101">
        <v>30</v>
      </c>
      <c r="B37" s="103" t="s">
        <v>273</v>
      </c>
      <c r="C37" s="132">
        <v>354</v>
      </c>
      <c r="D37" s="133">
        <v>684</v>
      </c>
      <c r="E37" s="133">
        <v>461</v>
      </c>
      <c r="F37" s="133">
        <v>63</v>
      </c>
      <c r="G37" s="133">
        <v>201</v>
      </c>
      <c r="H37" s="133">
        <v>91</v>
      </c>
      <c r="I37" s="133">
        <v>22</v>
      </c>
      <c r="J37" s="133">
        <v>62</v>
      </c>
      <c r="K37" s="133">
        <v>87</v>
      </c>
      <c r="L37" s="235">
        <v>435</v>
      </c>
      <c r="M37" s="133">
        <v>0</v>
      </c>
      <c r="N37" s="391">
        <v>603</v>
      </c>
    </row>
    <row r="38" spans="1:14" ht="15.75">
      <c r="A38" s="101">
        <v>31</v>
      </c>
      <c r="B38" s="246" t="s">
        <v>435</v>
      </c>
      <c r="C38" s="132">
        <v>225</v>
      </c>
      <c r="D38" s="133">
        <v>748</v>
      </c>
      <c r="E38" s="133">
        <v>511</v>
      </c>
      <c r="F38" s="133">
        <v>38</v>
      </c>
      <c r="G38" s="133">
        <v>256</v>
      </c>
      <c r="H38" s="133">
        <v>111</v>
      </c>
      <c r="I38" s="133">
        <v>15</v>
      </c>
      <c r="J38" s="133">
        <v>51</v>
      </c>
      <c r="K38" s="133">
        <v>239</v>
      </c>
      <c r="L38" s="235">
        <v>599</v>
      </c>
      <c r="M38" s="133">
        <v>7</v>
      </c>
      <c r="N38" s="391">
        <v>367</v>
      </c>
    </row>
    <row r="39" spans="1:14" ht="25.5">
      <c r="A39" s="101">
        <v>32</v>
      </c>
      <c r="B39" s="244" t="s">
        <v>438</v>
      </c>
      <c r="C39" s="132">
        <v>190</v>
      </c>
      <c r="D39" s="133">
        <v>480</v>
      </c>
      <c r="E39" s="133">
        <v>442</v>
      </c>
      <c r="F39" s="133">
        <v>15</v>
      </c>
      <c r="G39" s="133">
        <v>289</v>
      </c>
      <c r="H39" s="133">
        <v>216</v>
      </c>
      <c r="I39" s="133">
        <v>15</v>
      </c>
      <c r="J39" s="133">
        <v>73</v>
      </c>
      <c r="K39" s="133">
        <v>11</v>
      </c>
      <c r="L39" s="235">
        <v>403</v>
      </c>
      <c r="M39" s="133">
        <v>1</v>
      </c>
      <c r="N39" s="391">
        <v>266</v>
      </c>
    </row>
    <row r="40" spans="1:14" ht="15.75">
      <c r="A40" s="101">
        <v>33</v>
      </c>
      <c r="B40" s="103" t="s">
        <v>274</v>
      </c>
      <c r="C40" s="132">
        <v>15</v>
      </c>
      <c r="D40" s="133">
        <v>85</v>
      </c>
      <c r="E40" s="133">
        <v>82</v>
      </c>
      <c r="F40" s="133">
        <v>2</v>
      </c>
      <c r="G40" s="133">
        <v>79</v>
      </c>
      <c r="H40" s="133">
        <v>72</v>
      </c>
      <c r="I40" s="133">
        <v>0</v>
      </c>
      <c r="J40" s="133">
        <v>8</v>
      </c>
      <c r="K40" s="133">
        <v>2</v>
      </c>
      <c r="L40" s="235">
        <v>91</v>
      </c>
      <c r="M40" s="133">
        <v>1</v>
      </c>
      <c r="N40" s="391">
        <v>8</v>
      </c>
    </row>
    <row r="41" spans="1:14" ht="15.75">
      <c r="A41" s="101">
        <v>34</v>
      </c>
      <c r="B41" s="103" t="s">
        <v>275</v>
      </c>
      <c r="C41" s="132">
        <v>3</v>
      </c>
      <c r="D41" s="133">
        <v>1</v>
      </c>
      <c r="E41" s="133">
        <v>1</v>
      </c>
      <c r="F41" s="133">
        <v>0</v>
      </c>
      <c r="G41" s="133">
        <v>2</v>
      </c>
      <c r="H41" s="133">
        <v>2</v>
      </c>
      <c r="I41" s="133">
        <v>0</v>
      </c>
      <c r="J41" s="133">
        <v>1</v>
      </c>
      <c r="K41" s="133">
        <v>0</v>
      </c>
      <c r="L41" s="235">
        <v>3</v>
      </c>
      <c r="M41" s="133">
        <v>0</v>
      </c>
      <c r="N41" s="391">
        <v>1</v>
      </c>
    </row>
    <row r="42" spans="1:14" ht="15.75">
      <c r="A42" s="101">
        <v>35</v>
      </c>
      <c r="B42" s="103" t="s">
        <v>276</v>
      </c>
      <c r="C42" s="132">
        <v>0</v>
      </c>
      <c r="D42" s="133">
        <v>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235">
        <v>0</v>
      </c>
      <c r="M42" s="133">
        <v>0</v>
      </c>
      <c r="N42" s="391">
        <v>0</v>
      </c>
    </row>
    <row r="43" spans="1:14" ht="15.75">
      <c r="A43" s="101">
        <v>36</v>
      </c>
      <c r="B43" s="103" t="s">
        <v>271</v>
      </c>
      <c r="C43" s="132">
        <v>172</v>
      </c>
      <c r="D43" s="133">
        <v>394</v>
      </c>
      <c r="E43" s="133">
        <v>359</v>
      </c>
      <c r="F43" s="133">
        <v>13</v>
      </c>
      <c r="G43" s="133">
        <v>208</v>
      </c>
      <c r="H43" s="133">
        <v>142</v>
      </c>
      <c r="I43" s="133">
        <v>15</v>
      </c>
      <c r="J43" s="133">
        <v>64</v>
      </c>
      <c r="K43" s="133">
        <v>9</v>
      </c>
      <c r="L43" s="235">
        <v>309</v>
      </c>
      <c r="M43" s="133">
        <v>0</v>
      </c>
      <c r="N43" s="391">
        <v>257</v>
      </c>
    </row>
    <row r="44" spans="1:14" ht="25.5">
      <c r="A44" s="101">
        <v>37</v>
      </c>
      <c r="B44" s="244" t="s">
        <v>437</v>
      </c>
      <c r="C44" s="132">
        <v>11</v>
      </c>
      <c r="D44" s="133">
        <v>8</v>
      </c>
      <c r="E44" s="133">
        <v>6</v>
      </c>
      <c r="F44" s="133">
        <v>2</v>
      </c>
      <c r="G44" s="133">
        <v>3</v>
      </c>
      <c r="H44" s="133">
        <v>1</v>
      </c>
      <c r="I44" s="133">
        <v>1</v>
      </c>
      <c r="J44" s="133">
        <v>6</v>
      </c>
      <c r="K44" s="133">
        <v>1</v>
      </c>
      <c r="L44" s="235">
        <v>13</v>
      </c>
      <c r="M44" s="133">
        <v>0</v>
      </c>
      <c r="N44" s="391">
        <v>6</v>
      </c>
    </row>
    <row r="45" spans="1:14" ht="25.5">
      <c r="A45" s="101">
        <v>38</v>
      </c>
      <c r="B45" s="244" t="s">
        <v>439</v>
      </c>
      <c r="C45" s="132">
        <v>112</v>
      </c>
      <c r="D45" s="133">
        <v>504</v>
      </c>
      <c r="E45" s="133">
        <v>405</v>
      </c>
      <c r="F45" s="133">
        <v>41</v>
      </c>
      <c r="G45" s="133">
        <v>134</v>
      </c>
      <c r="H45" s="133">
        <v>64</v>
      </c>
      <c r="I45" s="133">
        <v>16</v>
      </c>
      <c r="J45" s="133">
        <v>44</v>
      </c>
      <c r="K45" s="133">
        <v>19</v>
      </c>
      <c r="L45" s="235">
        <v>254</v>
      </c>
      <c r="M45" s="133">
        <v>4</v>
      </c>
      <c r="N45" s="391">
        <v>358</v>
      </c>
    </row>
    <row r="46" spans="1:14" ht="15.75">
      <c r="A46" s="101">
        <v>39</v>
      </c>
      <c r="B46" s="103" t="s">
        <v>277</v>
      </c>
      <c r="C46" s="132">
        <v>21</v>
      </c>
      <c r="D46" s="133">
        <v>5</v>
      </c>
      <c r="E46" s="133">
        <v>5</v>
      </c>
      <c r="F46" s="133">
        <v>0</v>
      </c>
      <c r="G46" s="133">
        <v>18</v>
      </c>
      <c r="H46" s="133">
        <v>6</v>
      </c>
      <c r="I46" s="133">
        <v>0</v>
      </c>
      <c r="J46" s="133">
        <v>2</v>
      </c>
      <c r="K46" s="133">
        <v>0</v>
      </c>
      <c r="L46" s="235">
        <v>20</v>
      </c>
      <c r="M46" s="133">
        <v>1</v>
      </c>
      <c r="N46" s="391">
        <v>5</v>
      </c>
    </row>
    <row r="47" spans="1:14" ht="15.75">
      <c r="A47" s="101">
        <v>40</v>
      </c>
      <c r="B47" s="103" t="s">
        <v>278</v>
      </c>
      <c r="C47" s="132">
        <v>8</v>
      </c>
      <c r="D47" s="133">
        <v>20</v>
      </c>
      <c r="E47" s="133">
        <v>19</v>
      </c>
      <c r="F47" s="133">
        <v>1</v>
      </c>
      <c r="G47" s="133">
        <v>9</v>
      </c>
      <c r="H47" s="133">
        <v>1</v>
      </c>
      <c r="I47" s="133">
        <v>2</v>
      </c>
      <c r="J47" s="133">
        <v>2</v>
      </c>
      <c r="K47" s="133">
        <v>0</v>
      </c>
      <c r="L47" s="235">
        <v>14</v>
      </c>
      <c r="M47" s="133">
        <v>0</v>
      </c>
      <c r="N47" s="391">
        <v>14</v>
      </c>
    </row>
    <row r="48" spans="1:14" ht="15.75">
      <c r="A48" s="101">
        <v>41</v>
      </c>
      <c r="B48" s="103" t="s">
        <v>279</v>
      </c>
      <c r="C48" s="132">
        <v>31</v>
      </c>
      <c r="D48" s="133">
        <v>9</v>
      </c>
      <c r="E48" s="133">
        <v>5</v>
      </c>
      <c r="F48" s="133">
        <v>3</v>
      </c>
      <c r="G48" s="133">
        <v>19</v>
      </c>
      <c r="H48" s="133">
        <v>6</v>
      </c>
      <c r="I48" s="133">
        <v>0</v>
      </c>
      <c r="J48" s="133">
        <v>3</v>
      </c>
      <c r="K48" s="133">
        <v>1</v>
      </c>
      <c r="L48" s="235">
        <v>26</v>
      </c>
      <c r="M48" s="133">
        <v>1</v>
      </c>
      <c r="N48" s="391">
        <v>13</v>
      </c>
    </row>
    <row r="49" spans="1:14" ht="15.75">
      <c r="A49" s="101">
        <v>42</v>
      </c>
      <c r="B49" s="103" t="s">
        <v>271</v>
      </c>
      <c r="C49" s="132">
        <v>52</v>
      </c>
      <c r="D49" s="133">
        <v>470</v>
      </c>
      <c r="E49" s="133">
        <v>376</v>
      </c>
      <c r="F49" s="133">
        <v>37</v>
      </c>
      <c r="G49" s="133">
        <v>88</v>
      </c>
      <c r="H49" s="133">
        <v>51</v>
      </c>
      <c r="I49" s="133">
        <v>14</v>
      </c>
      <c r="J49" s="133">
        <v>37</v>
      </c>
      <c r="K49" s="133">
        <v>18</v>
      </c>
      <c r="L49" s="235">
        <v>194</v>
      </c>
      <c r="M49" s="133">
        <v>2</v>
      </c>
      <c r="N49" s="391">
        <v>326</v>
      </c>
    </row>
    <row r="50" spans="1:14" ht="25.5">
      <c r="A50" s="101">
        <v>43</v>
      </c>
      <c r="B50" s="244" t="s">
        <v>440</v>
      </c>
      <c r="C50" s="132">
        <v>0</v>
      </c>
      <c r="D50" s="133">
        <v>251</v>
      </c>
      <c r="E50" s="133">
        <v>0</v>
      </c>
      <c r="F50" s="133">
        <v>0</v>
      </c>
      <c r="G50" s="133">
        <v>248</v>
      </c>
      <c r="H50" s="133">
        <v>243</v>
      </c>
      <c r="I50" s="133">
        <v>0</v>
      </c>
      <c r="J50" s="133">
        <v>0</v>
      </c>
      <c r="K50" s="133">
        <v>2</v>
      </c>
      <c r="L50" s="235">
        <v>250</v>
      </c>
      <c r="M50" s="133">
        <v>0</v>
      </c>
      <c r="N50" s="391">
        <v>1</v>
      </c>
    </row>
    <row r="51" spans="1:14" ht="15" customHeight="1">
      <c r="A51" s="108">
        <v>44</v>
      </c>
      <c r="B51" s="244" t="s">
        <v>441</v>
      </c>
      <c r="C51" s="132">
        <v>8</v>
      </c>
      <c r="D51" s="133">
        <v>320</v>
      </c>
      <c r="E51" s="133">
        <v>252</v>
      </c>
      <c r="F51" s="133">
        <v>53</v>
      </c>
      <c r="G51" s="133">
        <v>235</v>
      </c>
      <c r="H51" s="133">
        <v>136</v>
      </c>
      <c r="I51" s="133">
        <v>3</v>
      </c>
      <c r="J51" s="133">
        <v>14</v>
      </c>
      <c r="K51" s="133">
        <v>7</v>
      </c>
      <c r="L51" s="235">
        <v>312</v>
      </c>
      <c r="M51" s="133">
        <v>0</v>
      </c>
      <c r="N51" s="391">
        <v>16</v>
      </c>
    </row>
    <row r="52" spans="1:14" ht="15.75">
      <c r="A52" s="108"/>
      <c r="B52" s="103" t="s">
        <v>289</v>
      </c>
      <c r="C52" s="132">
        <v>7</v>
      </c>
      <c r="D52" s="133">
        <v>112</v>
      </c>
      <c r="E52" s="133">
        <v>88</v>
      </c>
      <c r="F52" s="133">
        <v>23</v>
      </c>
      <c r="G52" s="133">
        <v>81</v>
      </c>
      <c r="H52" s="133">
        <v>55</v>
      </c>
      <c r="I52" s="133">
        <v>0</v>
      </c>
      <c r="J52" s="133">
        <v>9</v>
      </c>
      <c r="K52" s="133">
        <v>3</v>
      </c>
      <c r="L52" s="235">
        <v>116</v>
      </c>
      <c r="M52" s="133">
        <v>0</v>
      </c>
      <c r="N52" s="391">
        <v>3</v>
      </c>
    </row>
    <row r="53" spans="1:14" ht="15.75">
      <c r="A53" s="108"/>
      <c r="B53" s="103" t="s">
        <v>290</v>
      </c>
      <c r="C53" s="132">
        <v>1</v>
      </c>
      <c r="D53" s="133">
        <v>208</v>
      </c>
      <c r="E53" s="133">
        <v>164</v>
      </c>
      <c r="F53" s="133">
        <v>30</v>
      </c>
      <c r="G53" s="133">
        <v>154</v>
      </c>
      <c r="H53" s="133">
        <v>81</v>
      </c>
      <c r="I53" s="133">
        <v>3</v>
      </c>
      <c r="J53" s="133">
        <v>5</v>
      </c>
      <c r="K53" s="133">
        <v>4</v>
      </c>
      <c r="L53" s="235">
        <v>196</v>
      </c>
      <c r="M53" s="133">
        <v>0</v>
      </c>
      <c r="N53" s="391">
        <v>13</v>
      </c>
    </row>
    <row r="54" spans="1:14" ht="15.75">
      <c r="A54" s="108"/>
      <c r="B54" s="103" t="s">
        <v>291</v>
      </c>
      <c r="C54" s="132">
        <v>0</v>
      </c>
      <c r="D54" s="133">
        <v>0</v>
      </c>
      <c r="E54" s="133">
        <v>0</v>
      </c>
      <c r="F54" s="133">
        <v>0</v>
      </c>
      <c r="G54" s="133">
        <v>0</v>
      </c>
      <c r="H54" s="133">
        <v>0</v>
      </c>
      <c r="I54" s="133">
        <v>0</v>
      </c>
      <c r="J54" s="133">
        <v>0</v>
      </c>
      <c r="K54" s="133">
        <v>0</v>
      </c>
      <c r="L54" s="235">
        <v>0</v>
      </c>
      <c r="M54" s="133">
        <v>0</v>
      </c>
      <c r="N54" s="391">
        <v>0</v>
      </c>
    </row>
    <row r="55" spans="1:14" ht="31.5" customHeight="1">
      <c r="A55" s="108">
        <v>45</v>
      </c>
      <c r="B55" s="244" t="s">
        <v>442</v>
      </c>
      <c r="C55" s="132">
        <v>0</v>
      </c>
      <c r="D55" s="133">
        <v>333</v>
      </c>
      <c r="E55" s="133">
        <v>331</v>
      </c>
      <c r="F55" s="133">
        <v>0</v>
      </c>
      <c r="G55" s="133">
        <v>324</v>
      </c>
      <c r="H55" s="133">
        <v>309</v>
      </c>
      <c r="I55" s="133">
        <v>5</v>
      </c>
      <c r="J55" s="133">
        <v>3</v>
      </c>
      <c r="K55" s="133">
        <v>1</v>
      </c>
      <c r="L55" s="235">
        <v>333</v>
      </c>
      <c r="M55" s="133">
        <v>0</v>
      </c>
      <c r="N55" s="391">
        <v>0</v>
      </c>
    </row>
    <row r="56" spans="1:14" ht="31.5" customHeight="1">
      <c r="A56" s="126">
        <v>46</v>
      </c>
      <c r="B56" s="248" t="s">
        <v>443</v>
      </c>
      <c r="C56" s="138">
        <v>89</v>
      </c>
      <c r="D56" s="139">
        <v>687</v>
      </c>
      <c r="E56" s="139">
        <v>667</v>
      </c>
      <c r="F56" s="139">
        <v>1</v>
      </c>
      <c r="G56" s="139">
        <v>456</v>
      </c>
      <c r="H56" s="139">
        <v>413</v>
      </c>
      <c r="I56" s="139">
        <v>127</v>
      </c>
      <c r="J56" s="139">
        <v>6</v>
      </c>
      <c r="K56" s="139">
        <v>6</v>
      </c>
      <c r="L56" s="238">
        <v>596</v>
      </c>
      <c r="M56" s="139">
        <v>2</v>
      </c>
      <c r="N56" s="394">
        <v>178</v>
      </c>
    </row>
    <row r="57" spans="1:14" ht="15.75">
      <c r="A57" s="106">
        <v>47</v>
      </c>
      <c r="B57" s="247" t="s">
        <v>444</v>
      </c>
      <c r="C57" s="136">
        <v>0</v>
      </c>
      <c r="D57" s="137">
        <v>285</v>
      </c>
      <c r="E57" s="137">
        <v>283</v>
      </c>
      <c r="F57" s="137">
        <v>0</v>
      </c>
      <c r="G57" s="137">
        <v>255</v>
      </c>
      <c r="H57" s="137">
        <v>255</v>
      </c>
      <c r="I57" s="137">
        <v>1</v>
      </c>
      <c r="J57" s="137">
        <v>7</v>
      </c>
      <c r="K57" s="137">
        <v>5</v>
      </c>
      <c r="L57" s="237">
        <v>268</v>
      </c>
      <c r="M57" s="137">
        <v>1</v>
      </c>
      <c r="N57" s="393">
        <v>16</v>
      </c>
    </row>
    <row r="58" spans="1:14" ht="21" customHeight="1">
      <c r="A58" s="109">
        <v>48</v>
      </c>
      <c r="B58" s="110" t="s">
        <v>5</v>
      </c>
      <c r="C58" s="140">
        <v>2578</v>
      </c>
      <c r="D58" s="140">
        <v>10453</v>
      </c>
      <c r="E58" s="140">
        <v>8559</v>
      </c>
      <c r="F58" s="140">
        <v>578</v>
      </c>
      <c r="G58" s="140">
        <v>5362</v>
      </c>
      <c r="H58" s="140">
        <v>3268</v>
      </c>
      <c r="I58" s="140">
        <v>456</v>
      </c>
      <c r="J58" s="140">
        <v>1576</v>
      </c>
      <c r="K58" s="140">
        <v>1012</v>
      </c>
      <c r="L58" s="239">
        <v>8984</v>
      </c>
      <c r="M58" s="140">
        <v>24</v>
      </c>
      <c r="N58" s="395">
        <v>4023</v>
      </c>
    </row>
  </sheetData>
  <sheetProtection/>
  <mergeCells count="18">
    <mergeCell ref="H5:H6"/>
    <mergeCell ref="N4:N6"/>
    <mergeCell ref="A4:A6"/>
    <mergeCell ref="L5:L6"/>
    <mergeCell ref="B4:B6"/>
    <mergeCell ref="E4:E6"/>
    <mergeCell ref="C4:C6"/>
    <mergeCell ref="D4:D6"/>
    <mergeCell ref="A1:N1"/>
    <mergeCell ref="A3:N3"/>
    <mergeCell ref="A2:N2"/>
    <mergeCell ref="M4:M6"/>
    <mergeCell ref="F4:F6"/>
    <mergeCell ref="G4:L4"/>
    <mergeCell ref="I5:I6"/>
    <mergeCell ref="K5:K6"/>
    <mergeCell ref="J5:J6"/>
    <mergeCell ref="G5:G6"/>
  </mergeCells>
  <printOptions/>
  <pageMargins left="0" right="0" top="0" bottom="0" header="0.5118110236220472" footer="0.5118110236220472"/>
  <pageSetup horizontalDpi="600" verticalDpi="600" orientation="landscape" paperSize="9" scale="73" r:id="rId1"/>
  <rowBreaks count="1" manualBreakCount="1">
    <brk id="2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81"/>
  <sheetViews>
    <sheetView zoomScale="110" zoomScaleNormal="110" zoomScalePageLayoutView="0" workbookViewId="0" topLeftCell="A1">
      <pane xSplit="3" ySplit="4" topLeftCell="E7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77" sqref="C77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32.8515625" style="0" customWidth="1"/>
    <col min="5" max="5" width="7.57421875" style="0" customWidth="1"/>
    <col min="6" max="6" width="7.421875" style="0" customWidth="1"/>
    <col min="9" max="10" width="7.57421875" style="0" customWidth="1"/>
    <col min="12" max="12" width="7.421875" style="0" customWidth="1"/>
    <col min="13" max="13" width="9.140625" style="125" customWidth="1"/>
  </cols>
  <sheetData>
    <row r="1" spans="1:15" ht="12.75">
      <c r="A1" s="552" t="s">
        <v>451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</row>
    <row r="2" spans="1:15" s="7" customFormat="1" ht="13.5" customHeight="1">
      <c r="A2" s="593"/>
      <c r="B2" s="596" t="s">
        <v>0</v>
      </c>
      <c r="C2" s="580" t="s">
        <v>28</v>
      </c>
      <c r="D2" s="583" t="s">
        <v>29</v>
      </c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5"/>
    </row>
    <row r="3" spans="1:15" s="7" customFormat="1" ht="12.75" customHeight="1">
      <c r="A3" s="594"/>
      <c r="B3" s="597"/>
      <c r="C3" s="581"/>
      <c r="D3" s="586" t="s">
        <v>30</v>
      </c>
      <c r="E3" s="588"/>
      <c r="F3" s="588"/>
      <c r="G3" s="588" t="s">
        <v>31</v>
      </c>
      <c r="H3" s="588"/>
      <c r="I3" s="588"/>
      <c r="J3" s="588"/>
      <c r="K3" s="588"/>
      <c r="L3" s="588"/>
      <c r="M3" s="588"/>
      <c r="N3" s="591" t="s">
        <v>282</v>
      </c>
      <c r="O3" s="589" t="s">
        <v>32</v>
      </c>
    </row>
    <row r="4" spans="1:15" s="7" customFormat="1" ht="91.5" customHeight="1" thickBot="1">
      <c r="A4" s="595"/>
      <c r="B4" s="598"/>
      <c r="C4" s="582"/>
      <c r="D4" s="587"/>
      <c r="E4" s="8" t="s">
        <v>1</v>
      </c>
      <c r="F4" s="8" t="s">
        <v>220</v>
      </c>
      <c r="G4" s="8" t="s">
        <v>33</v>
      </c>
      <c r="H4" s="8" t="s">
        <v>34</v>
      </c>
      <c r="I4" s="8" t="s">
        <v>35</v>
      </c>
      <c r="J4" s="8" t="s">
        <v>296</v>
      </c>
      <c r="K4" s="8" t="s">
        <v>221</v>
      </c>
      <c r="L4" s="8" t="s">
        <v>293</v>
      </c>
      <c r="M4" s="127" t="s">
        <v>37</v>
      </c>
      <c r="N4" s="592"/>
      <c r="O4" s="590"/>
    </row>
    <row r="5" spans="1:15" ht="15.75" customHeight="1">
      <c r="A5" s="571" t="s">
        <v>222</v>
      </c>
      <c r="B5" s="9">
        <v>1</v>
      </c>
      <c r="C5" s="10" t="s">
        <v>38</v>
      </c>
      <c r="D5" s="11">
        <v>2</v>
      </c>
      <c r="E5" s="12">
        <v>1</v>
      </c>
      <c r="F5" s="12">
        <v>0</v>
      </c>
      <c r="G5" s="12">
        <v>1</v>
      </c>
      <c r="H5" s="12">
        <v>1</v>
      </c>
      <c r="I5" s="12">
        <v>0</v>
      </c>
      <c r="J5" s="12">
        <v>0</v>
      </c>
      <c r="K5" s="12">
        <v>2</v>
      </c>
      <c r="L5" s="12">
        <v>0</v>
      </c>
      <c r="M5" s="112">
        <v>3</v>
      </c>
      <c r="N5" s="12">
        <v>0</v>
      </c>
      <c r="O5" s="396">
        <v>0</v>
      </c>
    </row>
    <row r="6" spans="1:15" ht="27.75" customHeight="1">
      <c r="A6" s="572"/>
      <c r="B6" s="13">
        <v>2</v>
      </c>
      <c r="C6" s="2" t="s">
        <v>39</v>
      </c>
      <c r="D6" s="14">
        <v>69</v>
      </c>
      <c r="E6" s="3">
        <v>5</v>
      </c>
      <c r="F6" s="3">
        <v>2</v>
      </c>
      <c r="G6" s="3">
        <v>37</v>
      </c>
      <c r="H6" s="3">
        <v>28</v>
      </c>
      <c r="I6" s="3">
        <v>5</v>
      </c>
      <c r="J6" s="3">
        <v>1</v>
      </c>
      <c r="K6" s="3">
        <v>14</v>
      </c>
      <c r="L6" s="3">
        <v>0</v>
      </c>
      <c r="M6" s="113">
        <v>59</v>
      </c>
      <c r="N6" s="3">
        <v>0</v>
      </c>
      <c r="O6" s="4">
        <v>15</v>
      </c>
    </row>
    <row r="7" spans="1:15" ht="13.5">
      <c r="A7" s="572"/>
      <c r="B7" s="15">
        <v>3</v>
      </c>
      <c r="C7" s="16" t="s">
        <v>40</v>
      </c>
      <c r="D7" s="14">
        <v>2</v>
      </c>
      <c r="E7" s="3">
        <v>3</v>
      </c>
      <c r="F7" s="3">
        <v>1</v>
      </c>
      <c r="G7" s="3">
        <v>2</v>
      </c>
      <c r="H7" s="3">
        <v>1</v>
      </c>
      <c r="I7" s="3">
        <v>0</v>
      </c>
      <c r="J7" s="3">
        <v>0</v>
      </c>
      <c r="K7" s="3">
        <v>1</v>
      </c>
      <c r="L7" s="3">
        <v>0</v>
      </c>
      <c r="M7" s="113">
        <v>4</v>
      </c>
      <c r="N7" s="3">
        <v>0</v>
      </c>
      <c r="O7" s="4">
        <v>1</v>
      </c>
    </row>
    <row r="8" spans="1:15" ht="15.75" customHeight="1">
      <c r="A8" s="572"/>
      <c r="B8" s="15">
        <v>4</v>
      </c>
      <c r="C8" s="16" t="s">
        <v>41</v>
      </c>
      <c r="D8" s="14">
        <v>2</v>
      </c>
      <c r="E8" s="3">
        <v>1</v>
      </c>
      <c r="F8" s="3">
        <v>1</v>
      </c>
      <c r="G8" s="3">
        <v>1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113">
        <v>2</v>
      </c>
      <c r="N8" s="3">
        <v>0</v>
      </c>
      <c r="O8" s="4">
        <v>1</v>
      </c>
    </row>
    <row r="9" spans="1:15" ht="15.75" customHeight="1">
      <c r="A9" s="572"/>
      <c r="B9" s="15">
        <v>5</v>
      </c>
      <c r="C9" s="16" t="s">
        <v>42</v>
      </c>
      <c r="D9" s="14">
        <v>16</v>
      </c>
      <c r="E9" s="3">
        <v>0</v>
      </c>
      <c r="F9" s="3">
        <v>0</v>
      </c>
      <c r="G9" s="3">
        <v>7</v>
      </c>
      <c r="H9" s="3">
        <v>6</v>
      </c>
      <c r="I9" s="3">
        <v>1</v>
      </c>
      <c r="J9" s="3">
        <v>0</v>
      </c>
      <c r="K9" s="3">
        <v>5</v>
      </c>
      <c r="L9" s="3">
        <v>0</v>
      </c>
      <c r="M9" s="113">
        <v>13</v>
      </c>
      <c r="N9" s="3">
        <v>0</v>
      </c>
      <c r="O9" s="4">
        <v>3</v>
      </c>
    </row>
    <row r="10" spans="1:15" ht="13.5">
      <c r="A10" s="572"/>
      <c r="B10" s="15">
        <v>6</v>
      </c>
      <c r="C10" s="16" t="s">
        <v>43</v>
      </c>
      <c r="D10" s="14">
        <v>2</v>
      </c>
      <c r="E10" s="3">
        <v>7</v>
      </c>
      <c r="F10" s="3">
        <v>5</v>
      </c>
      <c r="G10" s="3">
        <v>1</v>
      </c>
      <c r="H10" s="3">
        <v>1</v>
      </c>
      <c r="I10" s="3">
        <v>1</v>
      </c>
      <c r="J10" s="3">
        <v>0</v>
      </c>
      <c r="K10" s="3">
        <v>0</v>
      </c>
      <c r="L10" s="3">
        <v>0</v>
      </c>
      <c r="M10" s="113">
        <v>7</v>
      </c>
      <c r="N10" s="3">
        <v>0</v>
      </c>
      <c r="O10" s="4">
        <v>2</v>
      </c>
    </row>
    <row r="11" spans="1:15" ht="13.5">
      <c r="A11" s="572"/>
      <c r="B11" s="15">
        <v>7</v>
      </c>
      <c r="C11" s="16" t="s">
        <v>44</v>
      </c>
      <c r="D11" s="14">
        <v>16</v>
      </c>
      <c r="E11" s="3">
        <v>12</v>
      </c>
      <c r="F11" s="3">
        <v>7</v>
      </c>
      <c r="G11" s="3">
        <v>9</v>
      </c>
      <c r="H11" s="3">
        <v>8</v>
      </c>
      <c r="I11" s="3">
        <v>1</v>
      </c>
      <c r="J11" s="3">
        <v>1</v>
      </c>
      <c r="K11" s="3">
        <v>4</v>
      </c>
      <c r="L11" s="3">
        <v>0</v>
      </c>
      <c r="M11" s="113">
        <v>22</v>
      </c>
      <c r="N11" s="3">
        <v>1</v>
      </c>
      <c r="O11" s="4">
        <v>5</v>
      </c>
    </row>
    <row r="12" spans="1:15" ht="16.5" customHeight="1">
      <c r="A12" s="572"/>
      <c r="B12" s="15">
        <v>8</v>
      </c>
      <c r="C12" s="16" t="s">
        <v>45</v>
      </c>
      <c r="D12" s="14">
        <v>707</v>
      </c>
      <c r="E12" s="3">
        <v>2339</v>
      </c>
      <c r="F12" s="3">
        <v>722</v>
      </c>
      <c r="G12" s="3">
        <v>785</v>
      </c>
      <c r="H12" s="3">
        <v>676</v>
      </c>
      <c r="I12" s="3">
        <v>140</v>
      </c>
      <c r="J12" s="3">
        <v>246</v>
      </c>
      <c r="K12" s="3">
        <v>404</v>
      </c>
      <c r="L12" s="3">
        <v>7</v>
      </c>
      <c r="M12" s="113">
        <v>2304</v>
      </c>
      <c r="N12" s="3">
        <v>7</v>
      </c>
      <c r="O12" s="4">
        <v>735</v>
      </c>
    </row>
    <row r="13" spans="1:15" ht="27.75" customHeight="1" thickBot="1">
      <c r="A13" s="573"/>
      <c r="B13" s="17"/>
      <c r="C13" s="18" t="s">
        <v>223</v>
      </c>
      <c r="D13" s="19">
        <f aca="true" t="shared" si="0" ref="D13:O13">SUM(D5:D12)</f>
        <v>816</v>
      </c>
      <c r="E13" s="20">
        <f t="shared" si="0"/>
        <v>2368</v>
      </c>
      <c r="F13" s="20">
        <f t="shared" si="0"/>
        <v>738</v>
      </c>
      <c r="G13" s="20">
        <f t="shared" si="0"/>
        <v>843</v>
      </c>
      <c r="H13" s="20">
        <f t="shared" si="0"/>
        <v>722</v>
      </c>
      <c r="I13" s="20">
        <f t="shared" si="0"/>
        <v>148</v>
      </c>
      <c r="J13" s="20">
        <f>SUM(J5:J12)</f>
        <v>248</v>
      </c>
      <c r="K13" s="20">
        <f t="shared" si="0"/>
        <v>430</v>
      </c>
      <c r="L13" s="20">
        <f t="shared" si="0"/>
        <v>7</v>
      </c>
      <c r="M13" s="114">
        <f t="shared" si="0"/>
        <v>2414</v>
      </c>
      <c r="N13" s="20">
        <f t="shared" si="0"/>
        <v>8</v>
      </c>
      <c r="O13" s="397">
        <f t="shared" si="0"/>
        <v>762</v>
      </c>
    </row>
    <row r="14" spans="1:15" ht="15.75" customHeight="1">
      <c r="A14" s="571" t="s">
        <v>46</v>
      </c>
      <c r="B14" s="28">
        <v>9</v>
      </c>
      <c r="C14" s="29" t="s">
        <v>47</v>
      </c>
      <c r="D14" s="11">
        <v>814</v>
      </c>
      <c r="E14" s="12">
        <v>1927</v>
      </c>
      <c r="F14" s="12">
        <v>449</v>
      </c>
      <c r="G14" s="12">
        <v>1136</v>
      </c>
      <c r="H14" s="12">
        <v>1039</v>
      </c>
      <c r="I14" s="12">
        <v>78</v>
      </c>
      <c r="J14" s="12">
        <v>161</v>
      </c>
      <c r="K14" s="12">
        <v>345</v>
      </c>
      <c r="L14" s="12">
        <v>1</v>
      </c>
      <c r="M14" s="112">
        <v>2170</v>
      </c>
      <c r="N14" s="12">
        <v>7</v>
      </c>
      <c r="O14" s="396">
        <v>564</v>
      </c>
    </row>
    <row r="15" spans="1:15" ht="13.5">
      <c r="A15" s="600"/>
      <c r="B15" s="25">
        <v>10</v>
      </c>
      <c r="C15" s="16" t="s">
        <v>48</v>
      </c>
      <c r="D15" s="14">
        <v>19</v>
      </c>
      <c r="E15" s="3">
        <v>37</v>
      </c>
      <c r="F15" s="3">
        <v>12</v>
      </c>
      <c r="G15" s="3">
        <v>28</v>
      </c>
      <c r="H15" s="3">
        <v>25</v>
      </c>
      <c r="I15" s="3">
        <v>2</v>
      </c>
      <c r="J15" s="3">
        <v>5</v>
      </c>
      <c r="K15" s="3">
        <v>2</v>
      </c>
      <c r="L15" s="3">
        <v>0</v>
      </c>
      <c r="M15" s="113">
        <v>49</v>
      </c>
      <c r="N15" s="3">
        <v>0</v>
      </c>
      <c r="O15" s="4">
        <v>7</v>
      </c>
    </row>
    <row r="16" spans="1:15" ht="27.75" customHeight="1">
      <c r="A16" s="600"/>
      <c r="B16" s="26">
        <v>11</v>
      </c>
      <c r="C16" s="22" t="s">
        <v>224</v>
      </c>
      <c r="D16" s="23">
        <v>95</v>
      </c>
      <c r="E16" s="24">
        <v>265</v>
      </c>
      <c r="F16" s="24">
        <v>88</v>
      </c>
      <c r="G16" s="24">
        <v>129</v>
      </c>
      <c r="H16" s="24">
        <v>121</v>
      </c>
      <c r="I16" s="24">
        <v>10</v>
      </c>
      <c r="J16" s="24">
        <v>12</v>
      </c>
      <c r="K16" s="24">
        <v>31</v>
      </c>
      <c r="L16" s="24">
        <v>0</v>
      </c>
      <c r="M16" s="115">
        <v>270</v>
      </c>
      <c r="N16" s="24">
        <v>0</v>
      </c>
      <c r="O16" s="398">
        <v>90</v>
      </c>
    </row>
    <row r="17" spans="1:15" ht="15.75" customHeight="1">
      <c r="A17" s="600"/>
      <c r="B17" s="25">
        <v>12</v>
      </c>
      <c r="C17" s="16" t="s">
        <v>49</v>
      </c>
      <c r="D17" s="14">
        <v>52</v>
      </c>
      <c r="E17" s="3">
        <v>859</v>
      </c>
      <c r="F17" s="3">
        <v>76</v>
      </c>
      <c r="G17" s="3">
        <v>795</v>
      </c>
      <c r="H17" s="3">
        <v>775</v>
      </c>
      <c r="I17" s="3">
        <v>1</v>
      </c>
      <c r="J17" s="3">
        <v>2</v>
      </c>
      <c r="K17" s="3">
        <v>9</v>
      </c>
      <c r="L17" s="3">
        <v>0</v>
      </c>
      <c r="M17" s="113">
        <v>883</v>
      </c>
      <c r="N17" s="3">
        <v>0</v>
      </c>
      <c r="O17" s="4">
        <v>28</v>
      </c>
    </row>
    <row r="18" spans="1:15" ht="13.5">
      <c r="A18" s="600"/>
      <c r="B18" s="25">
        <v>13</v>
      </c>
      <c r="C18" s="16" t="s">
        <v>50</v>
      </c>
      <c r="D18" s="14">
        <v>22758</v>
      </c>
      <c r="E18" s="3">
        <v>11203</v>
      </c>
      <c r="F18" s="3">
        <v>2219</v>
      </c>
      <c r="G18" s="3">
        <v>5370</v>
      </c>
      <c r="H18" s="3">
        <v>5291</v>
      </c>
      <c r="I18" s="3">
        <v>446</v>
      </c>
      <c r="J18" s="3">
        <v>1513</v>
      </c>
      <c r="K18" s="3">
        <v>4174</v>
      </c>
      <c r="L18" s="3">
        <v>4</v>
      </c>
      <c r="M18" s="113">
        <v>13726</v>
      </c>
      <c r="N18" s="3">
        <v>2</v>
      </c>
      <c r="O18" s="4">
        <v>20233</v>
      </c>
    </row>
    <row r="19" spans="1:15" ht="13.5">
      <c r="A19" s="600"/>
      <c r="B19" s="25">
        <v>14</v>
      </c>
      <c r="C19" s="16" t="s">
        <v>51</v>
      </c>
      <c r="D19" s="14">
        <v>259</v>
      </c>
      <c r="E19" s="3">
        <v>893</v>
      </c>
      <c r="F19" s="3">
        <v>161</v>
      </c>
      <c r="G19" s="3">
        <v>414</v>
      </c>
      <c r="H19" s="3">
        <v>387</v>
      </c>
      <c r="I19" s="3">
        <v>25</v>
      </c>
      <c r="J19" s="3">
        <v>56</v>
      </c>
      <c r="K19" s="3">
        <v>203</v>
      </c>
      <c r="L19" s="3">
        <v>4</v>
      </c>
      <c r="M19" s="113">
        <v>863</v>
      </c>
      <c r="N19" s="3">
        <v>0</v>
      </c>
      <c r="O19" s="4">
        <v>289</v>
      </c>
    </row>
    <row r="20" spans="1:15" ht="15.75" customHeight="1">
      <c r="A20" s="600"/>
      <c r="B20" s="25">
        <v>15</v>
      </c>
      <c r="C20" s="16" t="s">
        <v>225</v>
      </c>
      <c r="D20" s="14">
        <v>2</v>
      </c>
      <c r="E20" s="3">
        <v>1</v>
      </c>
      <c r="F20" s="3">
        <v>0</v>
      </c>
      <c r="G20" s="3">
        <v>1</v>
      </c>
      <c r="H20" s="3">
        <v>1</v>
      </c>
      <c r="I20" s="3">
        <v>0</v>
      </c>
      <c r="J20" s="3">
        <v>2</v>
      </c>
      <c r="K20" s="3">
        <v>0</v>
      </c>
      <c r="L20" s="3">
        <v>0</v>
      </c>
      <c r="M20" s="113">
        <v>3</v>
      </c>
      <c r="N20" s="3">
        <v>0</v>
      </c>
      <c r="O20" s="4">
        <v>0</v>
      </c>
    </row>
    <row r="21" spans="1:15" ht="15.75" customHeight="1">
      <c r="A21" s="600"/>
      <c r="B21" s="25">
        <v>16</v>
      </c>
      <c r="C21" s="16" t="s">
        <v>52</v>
      </c>
      <c r="D21" s="14">
        <v>32</v>
      </c>
      <c r="E21" s="3">
        <v>254</v>
      </c>
      <c r="F21" s="3">
        <v>60</v>
      </c>
      <c r="G21" s="3">
        <v>114</v>
      </c>
      <c r="H21" s="3">
        <v>106</v>
      </c>
      <c r="I21" s="3">
        <v>3</v>
      </c>
      <c r="J21" s="3">
        <v>10</v>
      </c>
      <c r="K21" s="3">
        <v>22</v>
      </c>
      <c r="L21" s="3">
        <v>1</v>
      </c>
      <c r="M21" s="113">
        <v>210</v>
      </c>
      <c r="N21" s="3">
        <v>1</v>
      </c>
      <c r="O21" s="4">
        <v>75</v>
      </c>
    </row>
    <row r="22" spans="1:15" ht="13.5">
      <c r="A22" s="600"/>
      <c r="B22" s="25">
        <v>17</v>
      </c>
      <c r="C22" s="16" t="s">
        <v>53</v>
      </c>
      <c r="D22" s="14">
        <v>1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113">
        <v>1</v>
      </c>
      <c r="N22" s="3">
        <v>0</v>
      </c>
      <c r="O22" s="4">
        <v>1</v>
      </c>
    </row>
    <row r="23" spans="1:15" ht="15.75" customHeight="1">
      <c r="A23" s="600"/>
      <c r="B23" s="25">
        <v>18</v>
      </c>
      <c r="C23" s="16" t="s">
        <v>54</v>
      </c>
      <c r="D23" s="14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113">
        <v>2</v>
      </c>
      <c r="N23" s="3">
        <v>0</v>
      </c>
      <c r="O23" s="4">
        <v>0</v>
      </c>
    </row>
    <row r="24" spans="1:15" ht="15.75" customHeight="1">
      <c r="A24" s="600"/>
      <c r="B24" s="25">
        <v>19</v>
      </c>
      <c r="C24" s="16" t="s">
        <v>55</v>
      </c>
      <c r="D24" s="14">
        <v>3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113">
        <v>2</v>
      </c>
      <c r="N24" s="3">
        <v>0</v>
      </c>
      <c r="O24" s="4">
        <v>4</v>
      </c>
    </row>
    <row r="25" spans="1:15" ht="15.75" customHeight="1">
      <c r="A25" s="600"/>
      <c r="B25" s="25">
        <v>20</v>
      </c>
      <c r="C25" s="16" t="s">
        <v>56</v>
      </c>
      <c r="D25" s="14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13">
        <v>0</v>
      </c>
      <c r="N25" s="3">
        <v>0</v>
      </c>
      <c r="O25" s="4">
        <v>0</v>
      </c>
    </row>
    <row r="26" spans="1:15" ht="27.75" customHeight="1">
      <c r="A26" s="600"/>
      <c r="B26" s="25">
        <v>21</v>
      </c>
      <c r="C26" s="16" t="s">
        <v>226</v>
      </c>
      <c r="D26" s="14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13">
        <v>0</v>
      </c>
      <c r="N26" s="3">
        <v>0</v>
      </c>
      <c r="O26" s="4">
        <v>0</v>
      </c>
    </row>
    <row r="27" spans="1:15" ht="13.5">
      <c r="A27" s="600"/>
      <c r="B27" s="25">
        <v>22</v>
      </c>
      <c r="C27" s="16" t="s">
        <v>57</v>
      </c>
      <c r="D27" s="14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13">
        <v>0</v>
      </c>
      <c r="N27" s="3">
        <v>0</v>
      </c>
      <c r="O27" s="4">
        <v>0</v>
      </c>
    </row>
    <row r="28" spans="1:15" ht="13.5">
      <c r="A28" s="600"/>
      <c r="B28" s="25">
        <v>23</v>
      </c>
      <c r="C28" s="16" t="s">
        <v>58</v>
      </c>
      <c r="D28" s="14">
        <v>206</v>
      </c>
      <c r="E28" s="3">
        <v>568</v>
      </c>
      <c r="F28" s="3">
        <v>91</v>
      </c>
      <c r="G28" s="3">
        <v>259</v>
      </c>
      <c r="H28" s="3">
        <v>236</v>
      </c>
      <c r="I28" s="3">
        <v>33</v>
      </c>
      <c r="J28" s="3">
        <v>79</v>
      </c>
      <c r="K28" s="3">
        <v>72</v>
      </c>
      <c r="L28" s="3">
        <v>2</v>
      </c>
      <c r="M28" s="113">
        <v>536</v>
      </c>
      <c r="N28" s="3">
        <v>0</v>
      </c>
      <c r="O28" s="4">
        <v>238</v>
      </c>
    </row>
    <row r="29" spans="1:15" ht="15.75" customHeight="1">
      <c r="A29" s="600"/>
      <c r="B29" s="25">
        <v>24</v>
      </c>
      <c r="C29" s="16" t="s">
        <v>59</v>
      </c>
      <c r="D29" s="14">
        <v>2323</v>
      </c>
      <c r="E29" s="3">
        <v>4151</v>
      </c>
      <c r="F29" s="3">
        <v>472</v>
      </c>
      <c r="G29" s="3">
        <v>1206</v>
      </c>
      <c r="H29" s="3">
        <v>1171</v>
      </c>
      <c r="I29" s="3">
        <v>165</v>
      </c>
      <c r="J29" s="3">
        <v>292</v>
      </c>
      <c r="K29" s="3">
        <v>1588</v>
      </c>
      <c r="L29" s="3">
        <v>0</v>
      </c>
      <c r="M29" s="113">
        <v>3723</v>
      </c>
      <c r="N29" s="3">
        <v>6</v>
      </c>
      <c r="O29" s="4">
        <v>2745</v>
      </c>
    </row>
    <row r="30" spans="1:15" ht="27">
      <c r="A30" s="600"/>
      <c r="B30" s="25">
        <v>25</v>
      </c>
      <c r="C30" s="16" t="s">
        <v>60</v>
      </c>
      <c r="D30" s="14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13">
        <v>0</v>
      </c>
      <c r="N30" s="3">
        <v>0</v>
      </c>
      <c r="O30" s="4">
        <v>1</v>
      </c>
    </row>
    <row r="31" spans="1:15" ht="13.5">
      <c r="A31" s="600"/>
      <c r="B31" s="25">
        <v>26</v>
      </c>
      <c r="C31" s="16" t="s">
        <v>61</v>
      </c>
      <c r="D31" s="14">
        <v>29</v>
      </c>
      <c r="E31" s="3">
        <v>5</v>
      </c>
      <c r="F31" s="3">
        <v>2</v>
      </c>
      <c r="G31" s="3">
        <v>15</v>
      </c>
      <c r="H31" s="3">
        <v>10</v>
      </c>
      <c r="I31" s="3">
        <v>0</v>
      </c>
      <c r="J31" s="3">
        <v>1</v>
      </c>
      <c r="K31" s="3">
        <v>1</v>
      </c>
      <c r="L31" s="3">
        <v>0</v>
      </c>
      <c r="M31" s="113">
        <v>19</v>
      </c>
      <c r="N31" s="3">
        <v>0</v>
      </c>
      <c r="O31" s="4">
        <v>15</v>
      </c>
    </row>
    <row r="32" spans="1:15" ht="15.75" customHeight="1">
      <c r="A32" s="600"/>
      <c r="B32" s="25">
        <v>27</v>
      </c>
      <c r="C32" s="16" t="s">
        <v>62</v>
      </c>
      <c r="D32" s="14">
        <v>1</v>
      </c>
      <c r="E32" s="3">
        <v>3</v>
      </c>
      <c r="F32" s="3">
        <v>1</v>
      </c>
      <c r="G32" s="3">
        <v>1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  <c r="M32" s="113">
        <v>3</v>
      </c>
      <c r="N32" s="3">
        <v>0</v>
      </c>
      <c r="O32" s="4">
        <v>1</v>
      </c>
    </row>
    <row r="33" spans="1:15" ht="15.75" customHeight="1">
      <c r="A33" s="600"/>
      <c r="B33" s="25">
        <v>28</v>
      </c>
      <c r="C33" s="16" t="s">
        <v>45</v>
      </c>
      <c r="D33" s="14">
        <v>772</v>
      </c>
      <c r="E33" s="3">
        <v>4698</v>
      </c>
      <c r="F33" s="3">
        <v>1881</v>
      </c>
      <c r="G33" s="3">
        <v>1315</v>
      </c>
      <c r="H33" s="3">
        <v>1097</v>
      </c>
      <c r="I33" s="3">
        <v>102</v>
      </c>
      <c r="J33" s="3">
        <v>172</v>
      </c>
      <c r="K33" s="3">
        <v>433</v>
      </c>
      <c r="L33" s="3">
        <v>29</v>
      </c>
      <c r="M33" s="113">
        <v>3932</v>
      </c>
      <c r="N33" s="3">
        <v>20</v>
      </c>
      <c r="O33" s="4">
        <v>1518</v>
      </c>
    </row>
    <row r="34" spans="1:15" ht="28.5" customHeight="1">
      <c r="A34" s="600"/>
      <c r="B34" s="25">
        <v>29</v>
      </c>
      <c r="C34" s="16" t="s">
        <v>227</v>
      </c>
      <c r="D34" s="14">
        <v>70</v>
      </c>
      <c r="E34" s="3">
        <v>14</v>
      </c>
      <c r="F34" s="3">
        <v>5</v>
      </c>
      <c r="G34" s="3">
        <v>25</v>
      </c>
      <c r="H34" s="3">
        <v>17</v>
      </c>
      <c r="I34" s="3">
        <v>3</v>
      </c>
      <c r="J34" s="3">
        <v>4</v>
      </c>
      <c r="K34" s="3">
        <v>13</v>
      </c>
      <c r="L34" s="3">
        <v>0</v>
      </c>
      <c r="M34" s="113">
        <v>50</v>
      </c>
      <c r="N34" s="3">
        <v>0</v>
      </c>
      <c r="O34" s="4">
        <v>34</v>
      </c>
    </row>
    <row r="35" spans="1:15" ht="16.5" customHeight="1">
      <c r="A35" s="600"/>
      <c r="B35" s="25">
        <v>30</v>
      </c>
      <c r="C35" s="16" t="s">
        <v>63</v>
      </c>
      <c r="D35" s="14">
        <v>167</v>
      </c>
      <c r="E35" s="3">
        <v>479</v>
      </c>
      <c r="F35" s="3">
        <v>191</v>
      </c>
      <c r="G35" s="3">
        <v>204</v>
      </c>
      <c r="H35" s="3">
        <v>188</v>
      </c>
      <c r="I35" s="3">
        <v>11</v>
      </c>
      <c r="J35" s="3">
        <v>24</v>
      </c>
      <c r="K35" s="3">
        <v>34</v>
      </c>
      <c r="L35" s="3">
        <v>14</v>
      </c>
      <c r="M35" s="113">
        <v>478</v>
      </c>
      <c r="N35" s="3">
        <v>10</v>
      </c>
      <c r="O35" s="4">
        <v>158</v>
      </c>
    </row>
    <row r="36" spans="1:15" ht="27.75" customHeight="1" thickBot="1">
      <c r="A36" s="601"/>
      <c r="B36" s="27"/>
      <c r="C36" s="18" t="s">
        <v>228</v>
      </c>
      <c r="D36" s="19">
        <f aca="true" t="shared" si="1" ref="D36:O36">SUM(D14:D35)</f>
        <v>27605</v>
      </c>
      <c r="E36" s="20">
        <f t="shared" si="1"/>
        <v>25362</v>
      </c>
      <c r="F36" s="20">
        <f t="shared" si="1"/>
        <v>5708</v>
      </c>
      <c r="G36" s="20">
        <f t="shared" si="1"/>
        <v>11012</v>
      </c>
      <c r="H36" s="20">
        <f t="shared" si="1"/>
        <v>10465</v>
      </c>
      <c r="I36" s="20">
        <f t="shared" si="1"/>
        <v>880</v>
      </c>
      <c r="J36" s="20">
        <f>SUM(J14:J35)</f>
        <v>2333</v>
      </c>
      <c r="K36" s="20">
        <f t="shared" si="1"/>
        <v>6932</v>
      </c>
      <c r="L36" s="20">
        <f t="shared" si="1"/>
        <v>55</v>
      </c>
      <c r="M36" s="114">
        <f t="shared" si="1"/>
        <v>26920</v>
      </c>
      <c r="N36" s="20">
        <f t="shared" si="1"/>
        <v>46</v>
      </c>
      <c r="O36" s="397">
        <f t="shared" si="1"/>
        <v>26001</v>
      </c>
    </row>
    <row r="37" spans="1:15" ht="41.25" customHeight="1">
      <c r="A37" s="571" t="s">
        <v>64</v>
      </c>
      <c r="B37" s="28">
        <v>31</v>
      </c>
      <c r="C37" s="29" t="s">
        <v>229</v>
      </c>
      <c r="D37" s="11">
        <v>48</v>
      </c>
      <c r="E37" s="12">
        <v>140</v>
      </c>
      <c r="F37" s="12">
        <v>30</v>
      </c>
      <c r="G37" s="12">
        <v>34</v>
      </c>
      <c r="H37" s="12">
        <v>30</v>
      </c>
      <c r="I37" s="12">
        <v>6</v>
      </c>
      <c r="J37" s="12">
        <v>8</v>
      </c>
      <c r="K37" s="12">
        <v>15</v>
      </c>
      <c r="L37" s="12">
        <v>0</v>
      </c>
      <c r="M37" s="112">
        <v>93</v>
      </c>
      <c r="N37" s="12">
        <v>0</v>
      </c>
      <c r="O37" s="396">
        <v>95</v>
      </c>
    </row>
    <row r="38" spans="1:15" ht="28.5" customHeight="1">
      <c r="A38" s="572"/>
      <c r="B38" s="15">
        <v>32</v>
      </c>
      <c r="C38" s="16" t="s">
        <v>230</v>
      </c>
      <c r="D38" s="14">
        <v>30</v>
      </c>
      <c r="E38" s="3">
        <v>26</v>
      </c>
      <c r="F38" s="3">
        <v>13</v>
      </c>
      <c r="G38" s="3">
        <v>18</v>
      </c>
      <c r="H38" s="3">
        <v>14</v>
      </c>
      <c r="I38" s="3">
        <v>1</v>
      </c>
      <c r="J38" s="3">
        <v>2</v>
      </c>
      <c r="K38" s="3">
        <v>12</v>
      </c>
      <c r="L38" s="3">
        <v>0</v>
      </c>
      <c r="M38" s="113">
        <v>46</v>
      </c>
      <c r="N38" s="3">
        <v>0</v>
      </c>
      <c r="O38" s="4">
        <v>10</v>
      </c>
    </row>
    <row r="39" spans="1:15" ht="27.75" customHeight="1" thickBot="1">
      <c r="A39" s="573"/>
      <c r="B39" s="30"/>
      <c r="C39" s="18" t="s">
        <v>231</v>
      </c>
      <c r="D39" s="19">
        <f aca="true" t="shared" si="2" ref="D39:O39">SUM(D37:D38)</f>
        <v>78</v>
      </c>
      <c r="E39" s="31">
        <f t="shared" si="2"/>
        <v>166</v>
      </c>
      <c r="F39" s="31">
        <f t="shared" si="2"/>
        <v>43</v>
      </c>
      <c r="G39" s="31">
        <f t="shared" si="2"/>
        <v>52</v>
      </c>
      <c r="H39" s="31">
        <f t="shared" si="2"/>
        <v>44</v>
      </c>
      <c r="I39" s="31">
        <f t="shared" si="2"/>
        <v>7</v>
      </c>
      <c r="J39" s="31">
        <f>SUM(J37:J38)</f>
        <v>10</v>
      </c>
      <c r="K39" s="31">
        <f t="shared" si="2"/>
        <v>27</v>
      </c>
      <c r="L39" s="31">
        <f t="shared" si="2"/>
        <v>0</v>
      </c>
      <c r="M39" s="116">
        <f t="shared" si="2"/>
        <v>139</v>
      </c>
      <c r="N39" s="31">
        <f t="shared" si="2"/>
        <v>0</v>
      </c>
      <c r="O39" s="399">
        <f t="shared" si="2"/>
        <v>105</v>
      </c>
    </row>
    <row r="40" spans="1:15" ht="27.75" customHeight="1">
      <c r="A40" s="571" t="s">
        <v>65</v>
      </c>
      <c r="B40" s="28">
        <v>33</v>
      </c>
      <c r="C40" s="29" t="s">
        <v>66</v>
      </c>
      <c r="D40" s="11">
        <v>106</v>
      </c>
      <c r="E40" s="12">
        <v>665</v>
      </c>
      <c r="F40" s="12">
        <v>158</v>
      </c>
      <c r="G40" s="12">
        <v>329</v>
      </c>
      <c r="H40" s="12">
        <v>328</v>
      </c>
      <c r="I40" s="12">
        <v>14</v>
      </c>
      <c r="J40" s="12">
        <v>30</v>
      </c>
      <c r="K40" s="12">
        <v>115</v>
      </c>
      <c r="L40" s="12">
        <v>1</v>
      </c>
      <c r="M40" s="112">
        <v>647</v>
      </c>
      <c r="N40" s="12">
        <v>0</v>
      </c>
      <c r="O40" s="396">
        <v>124</v>
      </c>
    </row>
    <row r="41" spans="1:15" ht="27.75" customHeight="1">
      <c r="A41" s="602"/>
      <c r="B41" s="15">
        <v>34</v>
      </c>
      <c r="C41" s="16" t="s">
        <v>67</v>
      </c>
      <c r="D41" s="14">
        <v>4</v>
      </c>
      <c r="E41" s="3">
        <v>14</v>
      </c>
      <c r="F41" s="3">
        <v>6</v>
      </c>
      <c r="G41" s="3">
        <v>10</v>
      </c>
      <c r="H41" s="3">
        <v>10</v>
      </c>
      <c r="I41" s="3">
        <v>0</v>
      </c>
      <c r="J41" s="3">
        <v>0</v>
      </c>
      <c r="K41" s="3">
        <v>2</v>
      </c>
      <c r="L41" s="3">
        <v>0</v>
      </c>
      <c r="M41" s="113">
        <v>18</v>
      </c>
      <c r="N41" s="3">
        <v>0</v>
      </c>
      <c r="O41" s="4">
        <v>0</v>
      </c>
    </row>
    <row r="42" spans="1:15" ht="41.25" customHeight="1">
      <c r="A42" s="602"/>
      <c r="B42" s="15">
        <v>35</v>
      </c>
      <c r="C42" s="16" t="s">
        <v>68</v>
      </c>
      <c r="D42" s="14">
        <v>100</v>
      </c>
      <c r="E42" s="3">
        <v>408</v>
      </c>
      <c r="F42" s="3">
        <v>63</v>
      </c>
      <c r="G42" s="3">
        <v>225</v>
      </c>
      <c r="H42" s="3">
        <v>217</v>
      </c>
      <c r="I42" s="3">
        <v>15</v>
      </c>
      <c r="J42" s="3">
        <v>59</v>
      </c>
      <c r="K42" s="3">
        <v>37</v>
      </c>
      <c r="L42" s="3">
        <v>1</v>
      </c>
      <c r="M42" s="113">
        <v>400</v>
      </c>
      <c r="N42" s="3">
        <v>0</v>
      </c>
      <c r="O42" s="4">
        <v>108</v>
      </c>
    </row>
    <row r="43" spans="1:15" ht="16.5" customHeight="1">
      <c r="A43" s="602"/>
      <c r="B43" s="15">
        <v>36</v>
      </c>
      <c r="C43" s="16" t="s">
        <v>69</v>
      </c>
      <c r="D43" s="14">
        <v>4</v>
      </c>
      <c r="E43" s="3">
        <v>7</v>
      </c>
      <c r="F43" s="3">
        <v>3</v>
      </c>
      <c r="G43" s="3">
        <v>5</v>
      </c>
      <c r="H43" s="3">
        <v>5</v>
      </c>
      <c r="I43" s="3">
        <v>0</v>
      </c>
      <c r="J43" s="3">
        <v>0</v>
      </c>
      <c r="K43" s="3">
        <v>1</v>
      </c>
      <c r="L43" s="3">
        <v>0</v>
      </c>
      <c r="M43" s="113">
        <v>9</v>
      </c>
      <c r="N43" s="3">
        <v>0</v>
      </c>
      <c r="O43" s="4">
        <v>2</v>
      </c>
    </row>
    <row r="44" spans="1:15" ht="27.75" customHeight="1">
      <c r="A44" s="602"/>
      <c r="B44" s="15">
        <v>37</v>
      </c>
      <c r="C44" s="16" t="s">
        <v>70</v>
      </c>
      <c r="D44" s="14">
        <v>4</v>
      </c>
      <c r="E44" s="3">
        <v>25</v>
      </c>
      <c r="F44" s="3">
        <v>7</v>
      </c>
      <c r="G44" s="3">
        <v>4</v>
      </c>
      <c r="H44" s="3">
        <v>3</v>
      </c>
      <c r="I44" s="3">
        <v>1</v>
      </c>
      <c r="J44" s="3">
        <v>7</v>
      </c>
      <c r="K44" s="3">
        <v>4</v>
      </c>
      <c r="L44" s="3">
        <v>0</v>
      </c>
      <c r="M44" s="113">
        <v>23</v>
      </c>
      <c r="N44" s="3">
        <v>0</v>
      </c>
      <c r="O44" s="4">
        <v>6</v>
      </c>
    </row>
    <row r="45" spans="1:15" ht="17.25" customHeight="1">
      <c r="A45" s="602"/>
      <c r="B45" s="15">
        <v>38</v>
      </c>
      <c r="C45" s="16" t="s">
        <v>45</v>
      </c>
      <c r="D45" s="14">
        <v>226</v>
      </c>
      <c r="E45" s="3">
        <v>938</v>
      </c>
      <c r="F45" s="3">
        <v>285</v>
      </c>
      <c r="G45" s="3">
        <v>260</v>
      </c>
      <c r="H45" s="3">
        <v>242</v>
      </c>
      <c r="I45" s="3">
        <v>29</v>
      </c>
      <c r="J45" s="3">
        <v>128</v>
      </c>
      <c r="K45" s="3">
        <v>115</v>
      </c>
      <c r="L45" s="3">
        <v>3</v>
      </c>
      <c r="M45" s="113">
        <v>820</v>
      </c>
      <c r="N45" s="3">
        <v>8</v>
      </c>
      <c r="O45" s="4">
        <v>336</v>
      </c>
    </row>
    <row r="46" spans="1:15" ht="27.75" customHeight="1" thickBot="1">
      <c r="A46" s="603"/>
      <c r="B46" s="32"/>
      <c r="C46" s="18" t="s">
        <v>232</v>
      </c>
      <c r="D46" s="19">
        <f aca="true" t="shared" si="3" ref="D46:O46">SUM(D40:D45)</f>
        <v>444</v>
      </c>
      <c r="E46" s="20">
        <f t="shared" si="3"/>
        <v>2057</v>
      </c>
      <c r="F46" s="20">
        <f t="shared" si="3"/>
        <v>522</v>
      </c>
      <c r="G46" s="20">
        <f t="shared" si="3"/>
        <v>833</v>
      </c>
      <c r="H46" s="20">
        <f t="shared" si="3"/>
        <v>805</v>
      </c>
      <c r="I46" s="20">
        <f t="shared" si="3"/>
        <v>59</v>
      </c>
      <c r="J46" s="20">
        <f>SUM(J40:J45)</f>
        <v>224</v>
      </c>
      <c r="K46" s="20">
        <f t="shared" si="3"/>
        <v>274</v>
      </c>
      <c r="L46" s="20">
        <f t="shared" si="3"/>
        <v>5</v>
      </c>
      <c r="M46" s="114">
        <f t="shared" si="3"/>
        <v>1917</v>
      </c>
      <c r="N46" s="20">
        <f t="shared" si="3"/>
        <v>8</v>
      </c>
      <c r="O46" s="397">
        <f t="shared" si="3"/>
        <v>576</v>
      </c>
    </row>
    <row r="47" spans="1:15" ht="17.25" customHeight="1" thickBot="1">
      <c r="A47" s="400"/>
      <c r="B47" s="33">
        <v>39</v>
      </c>
      <c r="C47" s="34" t="s">
        <v>71</v>
      </c>
      <c r="D47" s="35">
        <v>100</v>
      </c>
      <c r="E47" s="36">
        <v>221</v>
      </c>
      <c r="F47" s="36">
        <v>120</v>
      </c>
      <c r="G47" s="36">
        <v>59</v>
      </c>
      <c r="H47" s="36">
        <v>42</v>
      </c>
      <c r="I47" s="36">
        <v>2</v>
      </c>
      <c r="J47" s="36">
        <v>10</v>
      </c>
      <c r="K47" s="36">
        <v>26</v>
      </c>
      <c r="L47" s="36">
        <v>2</v>
      </c>
      <c r="M47" s="117">
        <v>219</v>
      </c>
      <c r="N47" s="36">
        <v>3</v>
      </c>
      <c r="O47" s="401">
        <v>99</v>
      </c>
    </row>
    <row r="48" spans="1:15" ht="60" customHeight="1">
      <c r="A48" s="571" t="s">
        <v>72</v>
      </c>
      <c r="B48" s="28">
        <v>40</v>
      </c>
      <c r="C48" s="29" t="s">
        <v>233</v>
      </c>
      <c r="D48" s="11">
        <v>2</v>
      </c>
      <c r="E48" s="12">
        <v>0</v>
      </c>
      <c r="F48" s="12">
        <v>0</v>
      </c>
      <c r="G48" s="12">
        <v>2</v>
      </c>
      <c r="H48" s="12">
        <v>1</v>
      </c>
      <c r="I48" s="12">
        <v>0</v>
      </c>
      <c r="J48" s="12">
        <v>0</v>
      </c>
      <c r="K48" s="12">
        <v>0</v>
      </c>
      <c r="L48" s="12">
        <v>0</v>
      </c>
      <c r="M48" s="112">
        <v>2</v>
      </c>
      <c r="N48" s="12">
        <v>0</v>
      </c>
      <c r="O48" s="396">
        <v>0</v>
      </c>
    </row>
    <row r="49" spans="1:15" ht="27.75" customHeight="1">
      <c r="A49" s="572"/>
      <c r="B49" s="15">
        <v>41</v>
      </c>
      <c r="C49" s="16" t="s">
        <v>73</v>
      </c>
      <c r="D49" s="14">
        <v>30</v>
      </c>
      <c r="E49" s="3">
        <v>67</v>
      </c>
      <c r="F49" s="3">
        <v>38</v>
      </c>
      <c r="G49" s="3">
        <v>16</v>
      </c>
      <c r="H49" s="3">
        <v>9</v>
      </c>
      <c r="I49" s="3">
        <v>4</v>
      </c>
      <c r="J49" s="3">
        <v>0</v>
      </c>
      <c r="K49" s="3">
        <v>10</v>
      </c>
      <c r="L49" s="3">
        <v>0</v>
      </c>
      <c r="M49" s="113">
        <v>68</v>
      </c>
      <c r="N49" s="3">
        <v>0</v>
      </c>
      <c r="O49" s="4">
        <v>29</v>
      </c>
    </row>
    <row r="50" spans="1:15" ht="28.5" customHeight="1">
      <c r="A50" s="572"/>
      <c r="B50" s="15">
        <v>42</v>
      </c>
      <c r="C50" s="46" t="s">
        <v>378</v>
      </c>
      <c r="D50" s="14">
        <v>94</v>
      </c>
      <c r="E50" s="3">
        <v>70</v>
      </c>
      <c r="F50" s="3">
        <v>29</v>
      </c>
      <c r="G50" s="3">
        <v>15</v>
      </c>
      <c r="H50" s="3">
        <v>13</v>
      </c>
      <c r="I50" s="3">
        <v>8</v>
      </c>
      <c r="J50" s="3">
        <v>0</v>
      </c>
      <c r="K50" s="3">
        <v>5</v>
      </c>
      <c r="L50" s="3">
        <v>1</v>
      </c>
      <c r="M50" s="113">
        <v>58</v>
      </c>
      <c r="N50" s="3">
        <v>0</v>
      </c>
      <c r="O50" s="4">
        <v>106</v>
      </c>
    </row>
    <row r="51" spans="1:15" ht="27.75" customHeight="1" thickBot="1">
      <c r="A51" s="573"/>
      <c r="B51" s="32"/>
      <c r="C51" s="18" t="s">
        <v>234</v>
      </c>
      <c r="D51" s="19">
        <f aca="true" t="shared" si="4" ref="D51:O51">SUM(D48:D50)</f>
        <v>126</v>
      </c>
      <c r="E51" s="20">
        <f t="shared" si="4"/>
        <v>137</v>
      </c>
      <c r="F51" s="20">
        <f t="shared" si="4"/>
        <v>67</v>
      </c>
      <c r="G51" s="20">
        <f t="shared" si="4"/>
        <v>33</v>
      </c>
      <c r="H51" s="20">
        <f t="shared" si="4"/>
        <v>23</v>
      </c>
      <c r="I51" s="20">
        <f t="shared" si="4"/>
        <v>12</v>
      </c>
      <c r="J51" s="20">
        <f>SUM(J48:J50)</f>
        <v>0</v>
      </c>
      <c r="K51" s="20">
        <f t="shared" si="4"/>
        <v>15</v>
      </c>
      <c r="L51" s="20">
        <f t="shared" si="4"/>
        <v>1</v>
      </c>
      <c r="M51" s="114">
        <f t="shared" si="4"/>
        <v>128</v>
      </c>
      <c r="N51" s="20">
        <f t="shared" si="4"/>
        <v>0</v>
      </c>
      <c r="O51" s="397">
        <f t="shared" si="4"/>
        <v>135</v>
      </c>
    </row>
    <row r="52" spans="1:15" ht="41.25" customHeight="1">
      <c r="A52" s="571" t="s">
        <v>74</v>
      </c>
      <c r="B52" s="28">
        <v>43</v>
      </c>
      <c r="C52" s="29" t="s">
        <v>235</v>
      </c>
      <c r="D52" s="11">
        <v>133</v>
      </c>
      <c r="E52" s="12">
        <v>9</v>
      </c>
      <c r="F52" s="12">
        <v>4</v>
      </c>
      <c r="G52" s="12">
        <v>82</v>
      </c>
      <c r="H52" s="12">
        <v>60</v>
      </c>
      <c r="I52" s="12">
        <v>9</v>
      </c>
      <c r="J52" s="12">
        <v>3</v>
      </c>
      <c r="K52" s="12">
        <v>8</v>
      </c>
      <c r="L52" s="12">
        <v>2</v>
      </c>
      <c r="M52" s="112">
        <v>108</v>
      </c>
      <c r="N52" s="12">
        <v>1</v>
      </c>
      <c r="O52" s="396">
        <v>33</v>
      </c>
    </row>
    <row r="53" spans="1:15" ht="54.75" customHeight="1">
      <c r="A53" s="572"/>
      <c r="B53" s="15">
        <v>44</v>
      </c>
      <c r="C53" s="46" t="s">
        <v>236</v>
      </c>
      <c r="D53" s="14">
        <v>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13">
        <v>0</v>
      </c>
      <c r="N53" s="3">
        <v>0</v>
      </c>
      <c r="O53" s="4">
        <v>1</v>
      </c>
    </row>
    <row r="54" spans="1:15" ht="16.5" customHeight="1">
      <c r="A54" s="572"/>
      <c r="B54" s="15">
        <v>45</v>
      </c>
      <c r="C54" s="16" t="s">
        <v>45</v>
      </c>
      <c r="D54" s="37">
        <v>275</v>
      </c>
      <c r="E54" s="5">
        <v>1066</v>
      </c>
      <c r="F54" s="5">
        <v>438</v>
      </c>
      <c r="G54" s="5">
        <v>318</v>
      </c>
      <c r="H54" s="5">
        <v>236</v>
      </c>
      <c r="I54" s="5">
        <v>51</v>
      </c>
      <c r="J54" s="5">
        <v>43</v>
      </c>
      <c r="K54" s="5">
        <v>68</v>
      </c>
      <c r="L54" s="5">
        <v>5</v>
      </c>
      <c r="M54" s="118">
        <v>923</v>
      </c>
      <c r="N54" s="5">
        <v>40</v>
      </c>
      <c r="O54" s="6">
        <v>378</v>
      </c>
    </row>
    <row r="55" spans="1:15" ht="16.5" customHeight="1">
      <c r="A55" s="572"/>
      <c r="B55" s="15"/>
      <c r="C55" s="38" t="s">
        <v>237</v>
      </c>
      <c r="D55" s="39">
        <f aca="true" t="shared" si="5" ref="D55:O55">SUM(D52:D54)</f>
        <v>409</v>
      </c>
      <c r="E55" s="40">
        <f t="shared" si="5"/>
        <v>1075</v>
      </c>
      <c r="F55" s="40">
        <f t="shared" si="5"/>
        <v>442</v>
      </c>
      <c r="G55" s="40">
        <f t="shared" si="5"/>
        <v>400</v>
      </c>
      <c r="H55" s="40">
        <f t="shared" si="5"/>
        <v>296</v>
      </c>
      <c r="I55" s="40">
        <f t="shared" si="5"/>
        <v>60</v>
      </c>
      <c r="J55" s="40">
        <f>SUM(J52:J54)</f>
        <v>46</v>
      </c>
      <c r="K55" s="40">
        <f t="shared" si="5"/>
        <v>76</v>
      </c>
      <c r="L55" s="40">
        <f t="shared" si="5"/>
        <v>7</v>
      </c>
      <c r="M55" s="119">
        <f t="shared" si="5"/>
        <v>1031</v>
      </c>
      <c r="N55" s="40">
        <f t="shared" si="5"/>
        <v>41</v>
      </c>
      <c r="O55" s="402">
        <f t="shared" si="5"/>
        <v>412</v>
      </c>
    </row>
    <row r="56" spans="1:15" ht="40.5" thickBot="1">
      <c r="A56" s="573"/>
      <c r="B56" s="32">
        <v>46</v>
      </c>
      <c r="C56" s="41" t="s">
        <v>238</v>
      </c>
      <c r="D56" s="42">
        <v>195</v>
      </c>
      <c r="E56" s="43">
        <v>528</v>
      </c>
      <c r="F56" s="43">
        <v>206</v>
      </c>
      <c r="G56" s="43">
        <v>203</v>
      </c>
      <c r="H56" s="43">
        <v>162</v>
      </c>
      <c r="I56" s="43">
        <v>27</v>
      </c>
      <c r="J56" s="43">
        <v>26</v>
      </c>
      <c r="K56" s="43">
        <v>42</v>
      </c>
      <c r="L56" s="43">
        <v>2</v>
      </c>
      <c r="M56" s="120">
        <v>506</v>
      </c>
      <c r="N56" s="43">
        <v>24</v>
      </c>
      <c r="O56" s="403">
        <v>193</v>
      </c>
    </row>
    <row r="57" spans="1:15" ht="42" customHeight="1">
      <c r="A57" s="571" t="s">
        <v>239</v>
      </c>
      <c r="B57" s="44">
        <v>47</v>
      </c>
      <c r="C57" s="45" t="s">
        <v>75</v>
      </c>
      <c r="D57" s="11">
        <v>8</v>
      </c>
      <c r="E57" s="12">
        <v>1</v>
      </c>
      <c r="F57" s="12">
        <v>0</v>
      </c>
      <c r="G57" s="12">
        <v>6</v>
      </c>
      <c r="H57" s="12">
        <v>2</v>
      </c>
      <c r="I57" s="12">
        <v>0</v>
      </c>
      <c r="J57" s="12">
        <v>0</v>
      </c>
      <c r="K57" s="12">
        <v>0</v>
      </c>
      <c r="L57" s="12">
        <v>0</v>
      </c>
      <c r="M57" s="112">
        <v>6</v>
      </c>
      <c r="N57" s="12">
        <v>0</v>
      </c>
      <c r="O57" s="396">
        <v>3</v>
      </c>
    </row>
    <row r="58" spans="1:15" ht="27.75" customHeight="1">
      <c r="A58" s="574"/>
      <c r="B58" s="15">
        <v>48</v>
      </c>
      <c r="C58" s="46" t="s">
        <v>76</v>
      </c>
      <c r="D58" s="14">
        <v>68</v>
      </c>
      <c r="E58" s="3">
        <v>67</v>
      </c>
      <c r="F58" s="3">
        <v>34</v>
      </c>
      <c r="G58" s="3">
        <v>39</v>
      </c>
      <c r="H58" s="3">
        <v>19</v>
      </c>
      <c r="I58" s="3">
        <v>2</v>
      </c>
      <c r="J58" s="3">
        <v>4</v>
      </c>
      <c r="K58" s="3">
        <v>12</v>
      </c>
      <c r="L58" s="3">
        <v>4</v>
      </c>
      <c r="M58" s="113">
        <v>95</v>
      </c>
      <c r="N58" s="3">
        <v>1</v>
      </c>
      <c r="O58" s="4">
        <v>39</v>
      </c>
    </row>
    <row r="59" spans="1:15" ht="54.75" customHeight="1">
      <c r="A59" s="574"/>
      <c r="B59" s="15">
        <v>49</v>
      </c>
      <c r="C59" s="16" t="s">
        <v>240</v>
      </c>
      <c r="D59" s="14">
        <v>2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13">
        <v>1</v>
      </c>
      <c r="N59" s="3">
        <v>0</v>
      </c>
      <c r="O59" s="4">
        <v>1</v>
      </c>
    </row>
    <row r="60" spans="1:15" ht="17.25" customHeight="1">
      <c r="A60" s="574"/>
      <c r="B60" s="15">
        <v>50</v>
      </c>
      <c r="C60" s="16" t="s">
        <v>45</v>
      </c>
      <c r="D60" s="14">
        <v>2</v>
      </c>
      <c r="E60" s="3">
        <v>8</v>
      </c>
      <c r="F60" s="3">
        <v>1</v>
      </c>
      <c r="G60" s="3">
        <v>2</v>
      </c>
      <c r="H60" s="3">
        <v>2</v>
      </c>
      <c r="I60" s="3">
        <v>0</v>
      </c>
      <c r="J60" s="3">
        <v>0</v>
      </c>
      <c r="K60" s="3">
        <v>2</v>
      </c>
      <c r="L60" s="3">
        <v>0</v>
      </c>
      <c r="M60" s="113">
        <v>5</v>
      </c>
      <c r="N60" s="3">
        <v>0</v>
      </c>
      <c r="O60" s="4">
        <v>5</v>
      </c>
    </row>
    <row r="61" spans="1:15" ht="41.25" customHeight="1" thickBot="1">
      <c r="A61" s="575"/>
      <c r="B61" s="32"/>
      <c r="C61" s="18" t="s">
        <v>241</v>
      </c>
      <c r="D61" s="19">
        <f aca="true" t="shared" si="6" ref="D61:O61">SUM(D57:D60)</f>
        <v>80</v>
      </c>
      <c r="E61" s="20">
        <f t="shared" si="6"/>
        <v>76</v>
      </c>
      <c r="F61" s="20">
        <f t="shared" si="6"/>
        <v>35</v>
      </c>
      <c r="G61" s="20">
        <f t="shared" si="6"/>
        <v>48</v>
      </c>
      <c r="H61" s="20">
        <f t="shared" si="6"/>
        <v>23</v>
      </c>
      <c r="I61" s="20">
        <f t="shared" si="6"/>
        <v>2</v>
      </c>
      <c r="J61" s="20">
        <f>SUM(J57:J60)</f>
        <v>4</v>
      </c>
      <c r="K61" s="20">
        <f t="shared" si="6"/>
        <v>14</v>
      </c>
      <c r="L61" s="20">
        <f t="shared" si="6"/>
        <v>4</v>
      </c>
      <c r="M61" s="114">
        <f t="shared" si="6"/>
        <v>107</v>
      </c>
      <c r="N61" s="20">
        <f t="shared" si="6"/>
        <v>1</v>
      </c>
      <c r="O61" s="397">
        <f t="shared" si="6"/>
        <v>48</v>
      </c>
    </row>
    <row r="62" spans="1:15" ht="13.5">
      <c r="A62" s="404"/>
      <c r="B62" s="47">
        <v>51</v>
      </c>
      <c r="C62" s="48"/>
      <c r="D62" s="49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121">
        <v>0</v>
      </c>
      <c r="N62" s="50">
        <v>0</v>
      </c>
      <c r="O62" s="405">
        <v>0</v>
      </c>
    </row>
    <row r="63" spans="1:15" ht="17.25" customHeight="1" thickBot="1">
      <c r="A63" s="406"/>
      <c r="B63" s="51">
        <v>52</v>
      </c>
      <c r="C63" s="52" t="s">
        <v>77</v>
      </c>
      <c r="D63" s="53">
        <v>15</v>
      </c>
      <c r="E63" s="54">
        <v>124</v>
      </c>
      <c r="F63" s="54">
        <v>3</v>
      </c>
      <c r="G63" s="54">
        <v>110</v>
      </c>
      <c r="H63" s="54">
        <v>70</v>
      </c>
      <c r="I63" s="54">
        <v>0</v>
      </c>
      <c r="J63" s="54">
        <v>0</v>
      </c>
      <c r="K63" s="54">
        <v>2</v>
      </c>
      <c r="L63" s="54">
        <v>0</v>
      </c>
      <c r="M63" s="122">
        <v>115</v>
      </c>
      <c r="N63" s="54">
        <v>0</v>
      </c>
      <c r="O63" s="407">
        <v>24</v>
      </c>
    </row>
    <row r="64" spans="1:15" ht="27.75" customHeight="1" thickBot="1">
      <c r="A64" s="408"/>
      <c r="B64" s="55">
        <v>53</v>
      </c>
      <c r="C64" s="34" t="s">
        <v>78</v>
      </c>
      <c r="D64" s="35">
        <f>D13+D36+D39+D46+D47+D51+D55+D61+D62+D63</f>
        <v>29673</v>
      </c>
      <c r="E64" s="36">
        <f aca="true" t="shared" si="7" ref="E64:O64">E13+E36+E39+E46+E47+E51+E55+E61+E62+E63</f>
        <v>31586</v>
      </c>
      <c r="F64" s="36">
        <f t="shared" si="7"/>
        <v>7678</v>
      </c>
      <c r="G64" s="36">
        <f t="shared" si="7"/>
        <v>13390</v>
      </c>
      <c r="H64" s="36">
        <f t="shared" si="7"/>
        <v>12490</v>
      </c>
      <c r="I64" s="36">
        <f t="shared" si="7"/>
        <v>1170</v>
      </c>
      <c r="J64" s="36">
        <f>J13+J36+J39+J46+J47+J51+J55+J61+J62+J63</f>
        <v>2875</v>
      </c>
      <c r="K64" s="36">
        <f t="shared" si="7"/>
        <v>7796</v>
      </c>
      <c r="L64" s="36">
        <f t="shared" si="7"/>
        <v>81</v>
      </c>
      <c r="M64" s="117">
        <f t="shared" si="7"/>
        <v>32990</v>
      </c>
      <c r="N64" s="36">
        <f t="shared" si="7"/>
        <v>107</v>
      </c>
      <c r="O64" s="401">
        <f t="shared" si="7"/>
        <v>28162</v>
      </c>
    </row>
    <row r="65" spans="1:15" ht="27" customHeight="1">
      <c r="A65" s="576" t="s">
        <v>79</v>
      </c>
      <c r="B65" s="28">
        <v>54</v>
      </c>
      <c r="C65" s="29" t="s">
        <v>80</v>
      </c>
      <c r="D65" s="11">
        <v>0</v>
      </c>
      <c r="E65" s="12">
        <v>4</v>
      </c>
      <c r="F65" s="12">
        <v>1</v>
      </c>
      <c r="G65" s="12">
        <v>2</v>
      </c>
      <c r="H65" s="12">
        <v>2</v>
      </c>
      <c r="I65" s="12">
        <v>0</v>
      </c>
      <c r="J65" s="12">
        <v>0</v>
      </c>
      <c r="K65" s="12">
        <v>1</v>
      </c>
      <c r="L65" s="12">
        <v>0</v>
      </c>
      <c r="M65" s="112">
        <v>4</v>
      </c>
      <c r="N65" s="12">
        <v>0</v>
      </c>
      <c r="O65" s="396">
        <v>0</v>
      </c>
    </row>
    <row r="66" spans="1:15" ht="27" customHeight="1">
      <c r="A66" s="577"/>
      <c r="B66" s="21">
        <v>55</v>
      </c>
      <c r="C66" s="22" t="s">
        <v>81</v>
      </c>
      <c r="D66" s="23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115">
        <v>0</v>
      </c>
      <c r="N66" s="24">
        <v>0</v>
      </c>
      <c r="O66" s="398">
        <v>0</v>
      </c>
    </row>
    <row r="67" spans="1:15" ht="27" customHeight="1">
      <c r="A67" s="578"/>
      <c r="B67" s="15">
        <v>56</v>
      </c>
      <c r="C67" s="16" t="s">
        <v>90</v>
      </c>
      <c r="D67" s="14">
        <v>1</v>
      </c>
      <c r="E67" s="3">
        <v>0</v>
      </c>
      <c r="F67" s="3">
        <v>0</v>
      </c>
      <c r="G67" s="3">
        <v>1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113">
        <v>1</v>
      </c>
      <c r="N67" s="3">
        <v>0</v>
      </c>
      <c r="O67" s="4">
        <v>0</v>
      </c>
    </row>
    <row r="68" spans="1:15" ht="27" customHeight="1">
      <c r="A68" s="578"/>
      <c r="B68" s="56">
        <v>57</v>
      </c>
      <c r="C68" s="38" t="s">
        <v>82</v>
      </c>
      <c r="D68" s="39">
        <f>D65+D66+D67</f>
        <v>1</v>
      </c>
      <c r="E68" s="57">
        <f aca="true" t="shared" si="8" ref="E68:O68">E65+E66+E67</f>
        <v>4</v>
      </c>
      <c r="F68" s="57">
        <f t="shared" si="8"/>
        <v>1</v>
      </c>
      <c r="G68" s="57">
        <f t="shared" si="8"/>
        <v>3</v>
      </c>
      <c r="H68" s="57">
        <f t="shared" si="8"/>
        <v>3</v>
      </c>
      <c r="I68" s="57">
        <f t="shared" si="8"/>
        <v>0</v>
      </c>
      <c r="J68" s="57">
        <f>J65+J66+J67</f>
        <v>0</v>
      </c>
      <c r="K68" s="57">
        <f t="shared" si="8"/>
        <v>1</v>
      </c>
      <c r="L68" s="57">
        <f t="shared" si="8"/>
        <v>0</v>
      </c>
      <c r="M68" s="123">
        <f t="shared" si="8"/>
        <v>5</v>
      </c>
      <c r="N68" s="58">
        <f t="shared" si="8"/>
        <v>0</v>
      </c>
      <c r="O68" s="409">
        <f t="shared" si="8"/>
        <v>0</v>
      </c>
    </row>
    <row r="69" spans="1:15" ht="45.75" customHeight="1" thickBot="1">
      <c r="A69" s="579"/>
      <c r="B69" s="59">
        <v>58</v>
      </c>
      <c r="C69" s="60" t="s">
        <v>83</v>
      </c>
      <c r="D69" s="42"/>
      <c r="E69" s="43"/>
      <c r="F69" s="43"/>
      <c r="G69" s="43"/>
      <c r="H69" s="43"/>
      <c r="I69" s="43"/>
      <c r="J69" s="43"/>
      <c r="K69" s="43"/>
      <c r="L69" s="43"/>
      <c r="M69" s="120"/>
      <c r="N69" s="43"/>
      <c r="O69" s="403"/>
    </row>
    <row r="70" spans="1:15" ht="41.25" customHeight="1">
      <c r="A70" s="571" t="s">
        <v>84</v>
      </c>
      <c r="B70" s="28">
        <v>59</v>
      </c>
      <c r="C70" s="29" t="s">
        <v>242</v>
      </c>
      <c r="D70" s="11">
        <v>59</v>
      </c>
      <c r="E70" s="12">
        <v>1027</v>
      </c>
      <c r="F70" s="12">
        <v>429</v>
      </c>
      <c r="G70" s="12">
        <v>556</v>
      </c>
      <c r="H70" s="12">
        <v>554</v>
      </c>
      <c r="I70" s="12">
        <v>1</v>
      </c>
      <c r="J70" s="12">
        <v>1</v>
      </c>
      <c r="K70" s="12">
        <v>63</v>
      </c>
      <c r="L70" s="12">
        <v>0</v>
      </c>
      <c r="M70" s="112">
        <v>1050</v>
      </c>
      <c r="N70" s="12">
        <v>1</v>
      </c>
      <c r="O70" s="396">
        <v>35</v>
      </c>
    </row>
    <row r="71" spans="1:15" ht="54.75" customHeight="1">
      <c r="A71" s="594"/>
      <c r="B71" s="15">
        <v>60</v>
      </c>
      <c r="C71" s="16" t="s">
        <v>243</v>
      </c>
      <c r="D71" s="14">
        <v>2</v>
      </c>
      <c r="E71" s="3">
        <v>63</v>
      </c>
      <c r="F71" s="3">
        <v>19</v>
      </c>
      <c r="G71" s="3">
        <v>35</v>
      </c>
      <c r="H71" s="3">
        <v>35</v>
      </c>
      <c r="I71" s="3">
        <v>0</v>
      </c>
      <c r="J71" s="3">
        <v>0</v>
      </c>
      <c r="K71" s="3">
        <v>5</v>
      </c>
      <c r="L71" s="3">
        <v>0</v>
      </c>
      <c r="M71" s="113">
        <v>59</v>
      </c>
      <c r="N71" s="3">
        <v>0</v>
      </c>
      <c r="O71" s="4">
        <v>6</v>
      </c>
    </row>
    <row r="72" spans="1:15" ht="41.25" customHeight="1">
      <c r="A72" s="594"/>
      <c r="B72" s="15">
        <v>61</v>
      </c>
      <c r="C72" s="46" t="s">
        <v>379</v>
      </c>
      <c r="D72" s="14">
        <v>271</v>
      </c>
      <c r="E72" s="3">
        <v>703</v>
      </c>
      <c r="F72" s="3">
        <v>67</v>
      </c>
      <c r="G72" s="3">
        <v>491</v>
      </c>
      <c r="H72" s="3">
        <v>490</v>
      </c>
      <c r="I72" s="3">
        <v>94</v>
      </c>
      <c r="J72" s="3">
        <v>2</v>
      </c>
      <c r="K72" s="3">
        <v>26</v>
      </c>
      <c r="L72" s="3">
        <v>5</v>
      </c>
      <c r="M72" s="113">
        <v>685</v>
      </c>
      <c r="N72" s="3">
        <v>0</v>
      </c>
      <c r="O72" s="4">
        <v>289</v>
      </c>
    </row>
    <row r="73" spans="1:15" ht="68.25" customHeight="1">
      <c r="A73" s="594"/>
      <c r="B73" s="15">
        <v>62</v>
      </c>
      <c r="C73" s="16" t="s">
        <v>85</v>
      </c>
      <c r="D73" s="14">
        <v>1</v>
      </c>
      <c r="E73" s="3">
        <v>1</v>
      </c>
      <c r="F73" s="3">
        <v>1</v>
      </c>
      <c r="G73" s="3">
        <v>1</v>
      </c>
      <c r="H73" s="3">
        <v>1</v>
      </c>
      <c r="I73" s="3">
        <v>0</v>
      </c>
      <c r="J73" s="3">
        <v>0</v>
      </c>
      <c r="K73" s="3">
        <v>0</v>
      </c>
      <c r="L73" s="3">
        <v>0</v>
      </c>
      <c r="M73" s="113">
        <v>2</v>
      </c>
      <c r="N73" s="3">
        <v>0</v>
      </c>
      <c r="O73" s="4">
        <v>0</v>
      </c>
    </row>
    <row r="74" spans="1:15" ht="27.75" customHeight="1">
      <c r="A74" s="594"/>
      <c r="B74" s="15">
        <v>63</v>
      </c>
      <c r="C74" s="16" t="s">
        <v>86</v>
      </c>
      <c r="D74" s="14">
        <v>0</v>
      </c>
      <c r="E74" s="3">
        <v>1</v>
      </c>
      <c r="F74" s="3">
        <v>1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113">
        <v>1</v>
      </c>
      <c r="N74" s="3">
        <v>0</v>
      </c>
      <c r="O74" s="4">
        <v>0</v>
      </c>
    </row>
    <row r="75" spans="1:15" ht="15.75" customHeight="1">
      <c r="A75" s="594"/>
      <c r="B75" s="15">
        <v>64</v>
      </c>
      <c r="C75" s="16" t="s">
        <v>87</v>
      </c>
      <c r="D75" s="14">
        <v>4</v>
      </c>
      <c r="E75" s="3">
        <v>10</v>
      </c>
      <c r="F75" s="3">
        <v>4</v>
      </c>
      <c r="G75" s="3">
        <v>8</v>
      </c>
      <c r="H75" s="3">
        <v>8</v>
      </c>
      <c r="I75" s="3">
        <v>0</v>
      </c>
      <c r="J75" s="3">
        <v>0</v>
      </c>
      <c r="K75" s="3">
        <v>2</v>
      </c>
      <c r="L75" s="3">
        <v>0</v>
      </c>
      <c r="M75" s="113">
        <v>14</v>
      </c>
      <c r="N75" s="3">
        <v>0</v>
      </c>
      <c r="O75" s="4">
        <v>0</v>
      </c>
    </row>
    <row r="76" spans="1:15" ht="15.75" customHeight="1">
      <c r="A76" s="599"/>
      <c r="B76" s="15">
        <v>65</v>
      </c>
      <c r="C76" s="16" t="s">
        <v>45</v>
      </c>
      <c r="D76" s="14">
        <v>0</v>
      </c>
      <c r="E76" s="3">
        <v>1</v>
      </c>
      <c r="F76" s="3">
        <v>1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113">
        <v>1</v>
      </c>
      <c r="N76" s="3">
        <v>0</v>
      </c>
      <c r="O76" s="4">
        <v>0</v>
      </c>
    </row>
    <row r="77" spans="1:15" ht="27.75" customHeight="1" thickBot="1">
      <c r="A77" s="595"/>
      <c r="B77" s="30">
        <v>66</v>
      </c>
      <c r="C77" s="18" t="s">
        <v>88</v>
      </c>
      <c r="D77" s="19">
        <f>SUM(D70:D76)</f>
        <v>337</v>
      </c>
      <c r="E77" s="20">
        <f aca="true" t="shared" si="9" ref="E77:O77">SUM(E70:E76)</f>
        <v>1806</v>
      </c>
      <c r="F77" s="20">
        <f t="shared" si="9"/>
        <v>522</v>
      </c>
      <c r="G77" s="20">
        <f t="shared" si="9"/>
        <v>1091</v>
      </c>
      <c r="H77" s="20">
        <f t="shared" si="9"/>
        <v>1088</v>
      </c>
      <c r="I77" s="20">
        <f t="shared" si="9"/>
        <v>95</v>
      </c>
      <c r="J77" s="20">
        <f>SUM(J70:J76)</f>
        <v>3</v>
      </c>
      <c r="K77" s="20">
        <f t="shared" si="9"/>
        <v>96</v>
      </c>
      <c r="L77" s="20">
        <f t="shared" si="9"/>
        <v>5</v>
      </c>
      <c r="M77" s="114">
        <f t="shared" si="9"/>
        <v>1812</v>
      </c>
      <c r="N77" s="20">
        <f t="shared" si="9"/>
        <v>1</v>
      </c>
      <c r="O77" s="397">
        <f t="shared" si="9"/>
        <v>330</v>
      </c>
    </row>
    <row r="78" spans="1:15" ht="25.5" customHeight="1" thickBot="1">
      <c r="A78" s="410"/>
      <c r="B78" s="61">
        <v>67</v>
      </c>
      <c r="C78" s="62" t="s">
        <v>89</v>
      </c>
      <c r="D78" s="63">
        <f>D64+D68+D77</f>
        <v>30011</v>
      </c>
      <c r="E78" s="63">
        <f aca="true" t="shared" si="10" ref="E78:O78">E64+E68+E77</f>
        <v>33396</v>
      </c>
      <c r="F78" s="63">
        <f t="shared" si="10"/>
        <v>8201</v>
      </c>
      <c r="G78" s="64">
        <f t="shared" si="10"/>
        <v>14484</v>
      </c>
      <c r="H78" s="64">
        <f t="shared" si="10"/>
        <v>13581</v>
      </c>
      <c r="I78" s="64">
        <f t="shared" si="10"/>
        <v>1265</v>
      </c>
      <c r="J78" s="64">
        <f>J64+J68+J77</f>
        <v>2878</v>
      </c>
      <c r="K78" s="64">
        <f t="shared" si="10"/>
        <v>7893</v>
      </c>
      <c r="L78" s="64">
        <f t="shared" si="10"/>
        <v>86</v>
      </c>
      <c r="M78" s="124">
        <f t="shared" si="10"/>
        <v>34807</v>
      </c>
      <c r="N78" s="64">
        <f t="shared" si="10"/>
        <v>108</v>
      </c>
      <c r="O78" s="411">
        <f t="shared" si="10"/>
        <v>28492</v>
      </c>
    </row>
    <row r="79" ht="12">
      <c r="M79" s="128"/>
    </row>
    <row r="80" spans="13:15" ht="12">
      <c r="M80" s="128"/>
      <c r="N80" s="125"/>
      <c r="O80" s="241"/>
    </row>
    <row r="81" spans="14:15" ht="12">
      <c r="N81" s="125"/>
      <c r="O81" s="241"/>
    </row>
  </sheetData>
  <sheetProtection/>
  <mergeCells count="19">
    <mergeCell ref="N3:N4"/>
    <mergeCell ref="A2:A4"/>
    <mergeCell ref="B2:B4"/>
    <mergeCell ref="A70:A77"/>
    <mergeCell ref="A5:A13"/>
    <mergeCell ref="A14:A36"/>
    <mergeCell ref="A37:A39"/>
    <mergeCell ref="A40:A46"/>
    <mergeCell ref="A48:A51"/>
    <mergeCell ref="A52:A56"/>
    <mergeCell ref="A57:A61"/>
    <mergeCell ref="A65:A69"/>
    <mergeCell ref="C2:C4"/>
    <mergeCell ref="D2:O2"/>
    <mergeCell ref="A1:O1"/>
    <mergeCell ref="D3:D4"/>
    <mergeCell ref="E3:F3"/>
    <mergeCell ref="G3:M3"/>
    <mergeCell ref="O3:O4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71" r:id="rId1"/>
  <rowBreaks count="3" manualBreakCount="3">
    <brk id="36" max="255" man="1"/>
    <brk id="51" max="16" man="1"/>
    <brk id="69" max="255" man="1"/>
  </rowBreaks>
  <ignoredErrors>
    <ignoredError sqref="O61 D61:E61 K61:M61 F61:I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mananako</dc:creator>
  <cp:keywords/>
  <dc:description/>
  <cp:lastModifiedBy>Court Employe</cp:lastModifiedBy>
  <cp:lastPrinted>2020-03-12T12:00:27Z</cp:lastPrinted>
  <dcterms:created xsi:type="dcterms:W3CDTF">2008-11-06T07:36:58Z</dcterms:created>
  <dcterms:modified xsi:type="dcterms:W3CDTF">2020-03-12T12:07:46Z</dcterms:modified>
  <cp:category/>
  <cp:version/>
  <cp:contentType/>
  <cp:contentStatus/>
</cp:coreProperties>
</file>